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260" windowHeight="9150" tabRatio="500"/>
  </bookViews>
  <sheets>
    <sheet name="F2B dalyviai" sheetId="1" r:id="rId1"/>
    <sheet name="Vertinimai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372" i="2"/>
  <c r="M372"/>
  <c r="F372"/>
  <c r="T371"/>
  <c r="M371"/>
  <c r="F371"/>
  <c r="T370"/>
  <c r="M370"/>
  <c r="F370"/>
  <c r="T369"/>
  <c r="M369"/>
  <c r="F369"/>
  <c r="T368"/>
  <c r="M368"/>
  <c r="F368"/>
  <c r="T367"/>
  <c r="M367"/>
  <c r="F367"/>
  <c r="T366"/>
  <c r="M366"/>
  <c r="F366"/>
  <c r="T365"/>
  <c r="M365"/>
  <c r="F365"/>
  <c r="T364"/>
  <c r="M364"/>
  <c r="F364"/>
  <c r="T363"/>
  <c r="M363"/>
  <c r="F363"/>
  <c r="T362"/>
  <c r="M362"/>
  <c r="F362"/>
  <c r="T361"/>
  <c r="M361"/>
  <c r="F361"/>
  <c r="T360"/>
  <c r="M360"/>
  <c r="F360"/>
  <c r="T359"/>
  <c r="M359"/>
  <c r="F359"/>
  <c r="T358"/>
  <c r="M358"/>
  <c r="F358"/>
  <c r="T357"/>
  <c r="T374" s="1"/>
  <c r="M357"/>
  <c r="M374" s="1"/>
  <c r="F357"/>
  <c r="F374" s="1"/>
  <c r="T347"/>
  <c r="M347"/>
  <c r="F347"/>
  <c r="T346"/>
  <c r="M346"/>
  <c r="F346"/>
  <c r="T345"/>
  <c r="M345"/>
  <c r="F345"/>
  <c r="T344"/>
  <c r="M344"/>
  <c r="F344"/>
  <c r="T343"/>
  <c r="M343"/>
  <c r="F343"/>
  <c r="T342"/>
  <c r="M342"/>
  <c r="F342"/>
  <c r="T341"/>
  <c r="M341"/>
  <c r="F341"/>
  <c r="T340"/>
  <c r="M340"/>
  <c r="F340"/>
  <c r="T339"/>
  <c r="M339"/>
  <c r="F339"/>
  <c r="T338"/>
  <c r="M338"/>
  <c r="F338"/>
  <c r="T337"/>
  <c r="M337"/>
  <c r="F337"/>
  <c r="T336"/>
  <c r="M336"/>
  <c r="F336"/>
  <c r="T335"/>
  <c r="M335"/>
  <c r="F335"/>
  <c r="T334"/>
  <c r="M334"/>
  <c r="F334"/>
  <c r="T333"/>
  <c r="M333"/>
  <c r="F333"/>
  <c r="T332"/>
  <c r="T349" s="1"/>
  <c r="M332"/>
  <c r="M349" s="1"/>
  <c r="F332"/>
  <c r="F349" s="1"/>
  <c r="T322"/>
  <c r="M322"/>
  <c r="F322"/>
  <c r="T321"/>
  <c r="M321"/>
  <c r="F321"/>
  <c r="T320"/>
  <c r="M320"/>
  <c r="F320"/>
  <c r="T319"/>
  <c r="M319"/>
  <c r="F319"/>
  <c r="T318"/>
  <c r="M318"/>
  <c r="F318"/>
  <c r="T317"/>
  <c r="M317"/>
  <c r="F317"/>
  <c r="T316"/>
  <c r="M316"/>
  <c r="F316"/>
  <c r="T315"/>
  <c r="M315"/>
  <c r="F315"/>
  <c r="T314"/>
  <c r="M314"/>
  <c r="F314"/>
  <c r="T313"/>
  <c r="M313"/>
  <c r="F313"/>
  <c r="T312"/>
  <c r="M312"/>
  <c r="F312"/>
  <c r="T311"/>
  <c r="M311"/>
  <c r="F311"/>
  <c r="T310"/>
  <c r="M310"/>
  <c r="F310"/>
  <c r="T309"/>
  <c r="M309"/>
  <c r="F309"/>
  <c r="T308"/>
  <c r="M308"/>
  <c r="F308"/>
  <c r="T307"/>
  <c r="T324" s="1"/>
  <c r="M307"/>
  <c r="M324" s="1"/>
  <c r="F307"/>
  <c r="F324" s="1"/>
  <c r="T297"/>
  <c r="M297"/>
  <c r="F297"/>
  <c r="T296"/>
  <c r="M296"/>
  <c r="F296"/>
  <c r="T295"/>
  <c r="M295"/>
  <c r="F295"/>
  <c r="T294"/>
  <c r="M294"/>
  <c r="F294"/>
  <c r="T293"/>
  <c r="M293"/>
  <c r="F293"/>
  <c r="T292"/>
  <c r="M292"/>
  <c r="F292"/>
  <c r="T291"/>
  <c r="M291"/>
  <c r="F291"/>
  <c r="T290"/>
  <c r="M290"/>
  <c r="F290"/>
  <c r="T289"/>
  <c r="M289"/>
  <c r="F289"/>
  <c r="T288"/>
  <c r="M288"/>
  <c r="F288"/>
  <c r="T287"/>
  <c r="M287"/>
  <c r="F287"/>
  <c r="T286"/>
  <c r="M286"/>
  <c r="F286"/>
  <c r="T285"/>
  <c r="M285"/>
  <c r="F285"/>
  <c r="T284"/>
  <c r="M284"/>
  <c r="F284"/>
  <c r="T283"/>
  <c r="M283"/>
  <c r="F283"/>
  <c r="T282"/>
  <c r="T299" s="1"/>
  <c r="M282"/>
  <c r="M299" s="1"/>
  <c r="F282"/>
  <c r="F299" s="1"/>
  <c r="T272"/>
  <c r="M272"/>
  <c r="F272"/>
  <c r="T271"/>
  <c r="M271"/>
  <c r="F271"/>
  <c r="T270"/>
  <c r="M270"/>
  <c r="F270"/>
  <c r="T269"/>
  <c r="M269"/>
  <c r="F269"/>
  <c r="T268"/>
  <c r="M268"/>
  <c r="F268"/>
  <c r="T267"/>
  <c r="M267"/>
  <c r="F267"/>
  <c r="T266"/>
  <c r="M266"/>
  <c r="F266"/>
  <c r="T265"/>
  <c r="M265"/>
  <c r="F265"/>
  <c r="T264"/>
  <c r="M264"/>
  <c r="F264"/>
  <c r="T263"/>
  <c r="M263"/>
  <c r="F263"/>
  <c r="T262"/>
  <c r="M262"/>
  <c r="F262"/>
  <c r="T261"/>
  <c r="M261"/>
  <c r="F261"/>
  <c r="T260"/>
  <c r="M260"/>
  <c r="F260"/>
  <c r="T259"/>
  <c r="M259"/>
  <c r="F259"/>
  <c r="T258"/>
  <c r="M258"/>
  <c r="F258"/>
  <c r="T257"/>
  <c r="T274" s="1"/>
  <c r="M257"/>
  <c r="M274" s="1"/>
  <c r="F257"/>
  <c r="F274" s="1"/>
  <c r="T247"/>
  <c r="M247"/>
  <c r="F247"/>
  <c r="T246"/>
  <c r="M246"/>
  <c r="F246"/>
  <c r="T245"/>
  <c r="M245"/>
  <c r="F245"/>
  <c r="T244"/>
  <c r="M244"/>
  <c r="F244"/>
  <c r="T243"/>
  <c r="M243"/>
  <c r="F243"/>
  <c r="T242"/>
  <c r="M242"/>
  <c r="F242"/>
  <c r="T241"/>
  <c r="M241"/>
  <c r="F241"/>
  <c r="T240"/>
  <c r="M240"/>
  <c r="F240"/>
  <c r="T239"/>
  <c r="M239"/>
  <c r="F239"/>
  <c r="T238"/>
  <c r="M238"/>
  <c r="F238"/>
  <c r="T237"/>
  <c r="M237"/>
  <c r="F237"/>
  <c r="T236"/>
  <c r="M236"/>
  <c r="F236"/>
  <c r="T235"/>
  <c r="M235"/>
  <c r="F235"/>
  <c r="T234"/>
  <c r="M234"/>
  <c r="F234"/>
  <c r="T233"/>
  <c r="M233"/>
  <c r="F233"/>
  <c r="T232"/>
  <c r="T249" s="1"/>
  <c r="M232"/>
  <c r="M249" s="1"/>
  <c r="F232"/>
  <c r="F249" s="1"/>
  <c r="T222"/>
  <c r="M222"/>
  <c r="F222"/>
  <c r="T221"/>
  <c r="M221"/>
  <c r="F221"/>
  <c r="T220"/>
  <c r="M220"/>
  <c r="F220"/>
  <c r="T219"/>
  <c r="M219"/>
  <c r="F219"/>
  <c r="T218"/>
  <c r="M218"/>
  <c r="F218"/>
  <c r="T217"/>
  <c r="M217"/>
  <c r="F217"/>
  <c r="T216"/>
  <c r="M216"/>
  <c r="F216"/>
  <c r="T215"/>
  <c r="M215"/>
  <c r="F215"/>
  <c r="T214"/>
  <c r="M214"/>
  <c r="F214"/>
  <c r="T213"/>
  <c r="M213"/>
  <c r="F213"/>
  <c r="T212"/>
  <c r="M212"/>
  <c r="F212"/>
  <c r="T211"/>
  <c r="M211"/>
  <c r="F211"/>
  <c r="T210"/>
  <c r="M210"/>
  <c r="F210"/>
  <c r="T209"/>
  <c r="M209"/>
  <c r="F209"/>
  <c r="T208"/>
  <c r="M208"/>
  <c r="F208"/>
  <c r="T207"/>
  <c r="T224" s="1"/>
  <c r="M207"/>
  <c r="M224" s="1"/>
  <c r="F207"/>
  <c r="F224" s="1"/>
  <c r="T197"/>
  <c r="M197"/>
  <c r="F197"/>
  <c r="T196"/>
  <c r="M196"/>
  <c r="F196"/>
  <c r="T195"/>
  <c r="M195"/>
  <c r="F195"/>
  <c r="T194"/>
  <c r="M194"/>
  <c r="F194"/>
  <c r="T193"/>
  <c r="M193"/>
  <c r="F193"/>
  <c r="T192"/>
  <c r="M192"/>
  <c r="F192"/>
  <c r="T191"/>
  <c r="M191"/>
  <c r="F191"/>
  <c r="T190"/>
  <c r="M190"/>
  <c r="F190"/>
  <c r="T189"/>
  <c r="M189"/>
  <c r="F189"/>
  <c r="T188"/>
  <c r="M188"/>
  <c r="F188"/>
  <c r="T187"/>
  <c r="M187"/>
  <c r="F187"/>
  <c r="T186"/>
  <c r="M186"/>
  <c r="F186"/>
  <c r="T185"/>
  <c r="M185"/>
  <c r="F185"/>
  <c r="T184"/>
  <c r="M184"/>
  <c r="F184"/>
  <c r="T183"/>
  <c r="M183"/>
  <c r="F183"/>
  <c r="T182"/>
  <c r="M182"/>
  <c r="F182"/>
  <c r="T172"/>
  <c r="M172"/>
  <c r="F172"/>
  <c r="T171"/>
  <c r="M171"/>
  <c r="F171"/>
  <c r="T170"/>
  <c r="M170"/>
  <c r="F170"/>
  <c r="T169"/>
  <c r="M169"/>
  <c r="F169"/>
  <c r="T168"/>
  <c r="M168"/>
  <c r="F168"/>
  <c r="T167"/>
  <c r="M167"/>
  <c r="F167"/>
  <c r="T166"/>
  <c r="M166"/>
  <c r="F166"/>
  <c r="T165"/>
  <c r="M165"/>
  <c r="F165"/>
  <c r="T164"/>
  <c r="M164"/>
  <c r="F164"/>
  <c r="T163"/>
  <c r="M163"/>
  <c r="F163"/>
  <c r="T162"/>
  <c r="M162"/>
  <c r="F162"/>
  <c r="T161"/>
  <c r="M161"/>
  <c r="F161"/>
  <c r="T160"/>
  <c r="M160"/>
  <c r="F160"/>
  <c r="T159"/>
  <c r="M159"/>
  <c r="F159"/>
  <c r="T158"/>
  <c r="M158"/>
  <c r="F158"/>
  <c r="T157"/>
  <c r="T174" s="1"/>
  <c r="M157"/>
  <c r="M174" s="1"/>
  <c r="F157"/>
  <c r="T147"/>
  <c r="M147"/>
  <c r="F147"/>
  <c r="T146"/>
  <c r="M146"/>
  <c r="F146"/>
  <c r="T145"/>
  <c r="M145"/>
  <c r="F145"/>
  <c r="T144"/>
  <c r="M144"/>
  <c r="F144"/>
  <c r="T143"/>
  <c r="M143"/>
  <c r="F143"/>
  <c r="T142"/>
  <c r="M142"/>
  <c r="F142"/>
  <c r="T141"/>
  <c r="M141"/>
  <c r="F141"/>
  <c r="T140"/>
  <c r="M140"/>
  <c r="F140"/>
  <c r="T139"/>
  <c r="M139"/>
  <c r="F139"/>
  <c r="T138"/>
  <c r="M138"/>
  <c r="F138"/>
  <c r="T137"/>
  <c r="M137"/>
  <c r="F137"/>
  <c r="T136"/>
  <c r="M136"/>
  <c r="F136"/>
  <c r="T135"/>
  <c r="M135"/>
  <c r="F135"/>
  <c r="T134"/>
  <c r="M134"/>
  <c r="F134"/>
  <c r="T133"/>
  <c r="M133"/>
  <c r="F133"/>
  <c r="T132"/>
  <c r="M132"/>
  <c r="F132"/>
  <c r="T122"/>
  <c r="M122"/>
  <c r="F122"/>
  <c r="T121"/>
  <c r="M121"/>
  <c r="F121"/>
  <c r="T120"/>
  <c r="M120"/>
  <c r="F120"/>
  <c r="T119"/>
  <c r="M119"/>
  <c r="F119"/>
  <c r="T118"/>
  <c r="M118"/>
  <c r="F118"/>
  <c r="T117"/>
  <c r="M117"/>
  <c r="F117"/>
  <c r="T116"/>
  <c r="M116"/>
  <c r="F116"/>
  <c r="T115"/>
  <c r="M115"/>
  <c r="F115"/>
  <c r="T114"/>
  <c r="M114"/>
  <c r="F114"/>
  <c r="T113"/>
  <c r="M113"/>
  <c r="F113"/>
  <c r="T112"/>
  <c r="M112"/>
  <c r="F112"/>
  <c r="T111"/>
  <c r="M111"/>
  <c r="F111"/>
  <c r="T110"/>
  <c r="M110"/>
  <c r="F110"/>
  <c r="T109"/>
  <c r="M109"/>
  <c r="F109"/>
  <c r="T108"/>
  <c r="M108"/>
  <c r="F108"/>
  <c r="T107"/>
  <c r="M107"/>
  <c r="F107"/>
  <c r="T97"/>
  <c r="M97"/>
  <c r="F97"/>
  <c r="T96"/>
  <c r="M96"/>
  <c r="F96"/>
  <c r="T95"/>
  <c r="M95"/>
  <c r="F95"/>
  <c r="T94"/>
  <c r="M94"/>
  <c r="F94"/>
  <c r="T93"/>
  <c r="M93"/>
  <c r="F93"/>
  <c r="T92"/>
  <c r="M92"/>
  <c r="F92"/>
  <c r="T91"/>
  <c r="M91"/>
  <c r="F91"/>
  <c r="T90"/>
  <c r="M90"/>
  <c r="F90"/>
  <c r="T89"/>
  <c r="M89"/>
  <c r="F89"/>
  <c r="T88"/>
  <c r="M88"/>
  <c r="F88"/>
  <c r="T87"/>
  <c r="M87"/>
  <c r="F87"/>
  <c r="T86"/>
  <c r="M86"/>
  <c r="F86"/>
  <c r="T85"/>
  <c r="M85"/>
  <c r="F85"/>
  <c r="T84"/>
  <c r="M84"/>
  <c r="F84"/>
  <c r="T83"/>
  <c r="M83"/>
  <c r="F83"/>
  <c r="T82"/>
  <c r="M82"/>
  <c r="F82"/>
  <c r="T72"/>
  <c r="M72"/>
  <c r="F72"/>
  <c r="T71"/>
  <c r="M71"/>
  <c r="F71"/>
  <c r="T70"/>
  <c r="M70"/>
  <c r="F70"/>
  <c r="T69"/>
  <c r="M69"/>
  <c r="F69"/>
  <c r="T68"/>
  <c r="M68"/>
  <c r="F68"/>
  <c r="T67"/>
  <c r="M67"/>
  <c r="F67"/>
  <c r="T66"/>
  <c r="M66"/>
  <c r="F66"/>
  <c r="T65"/>
  <c r="M65"/>
  <c r="F65"/>
  <c r="T64"/>
  <c r="M64"/>
  <c r="F64"/>
  <c r="T63"/>
  <c r="M63"/>
  <c r="F63"/>
  <c r="T62"/>
  <c r="M62"/>
  <c r="F62"/>
  <c r="T61"/>
  <c r="M61"/>
  <c r="F61"/>
  <c r="T60"/>
  <c r="M60"/>
  <c r="F60"/>
  <c r="T59"/>
  <c r="M59"/>
  <c r="F59"/>
  <c r="T58"/>
  <c r="M58"/>
  <c r="F58"/>
  <c r="T57"/>
  <c r="M57"/>
  <c r="F57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T49" s="1"/>
  <c r="M32"/>
  <c r="F32"/>
  <c r="T8"/>
  <c r="T9"/>
  <c r="T10"/>
  <c r="T11"/>
  <c r="T12"/>
  <c r="T13"/>
  <c r="T14"/>
  <c r="T15"/>
  <c r="T16"/>
  <c r="T17"/>
  <c r="T18"/>
  <c r="T19"/>
  <c r="T20"/>
  <c r="T21"/>
  <c r="T22"/>
  <c r="T7"/>
  <c r="M8"/>
  <c r="M9"/>
  <c r="M10"/>
  <c r="M11"/>
  <c r="M12"/>
  <c r="M13"/>
  <c r="M14"/>
  <c r="M15"/>
  <c r="M16"/>
  <c r="M17"/>
  <c r="M18"/>
  <c r="M19"/>
  <c r="M20"/>
  <c r="M21"/>
  <c r="M22"/>
  <c r="M7"/>
  <c r="F8"/>
  <c r="F9"/>
  <c r="F10"/>
  <c r="F11"/>
  <c r="F12"/>
  <c r="F13"/>
  <c r="F14"/>
  <c r="F15"/>
  <c r="F16"/>
  <c r="F17"/>
  <c r="F18"/>
  <c r="F19"/>
  <c r="F20"/>
  <c r="F21"/>
  <c r="F22"/>
  <c r="F7"/>
  <c r="E353"/>
  <c r="E328"/>
  <c r="E303"/>
  <c r="E278"/>
  <c r="E253"/>
  <c r="E228"/>
  <c r="E203"/>
  <c r="E178"/>
  <c r="E153"/>
  <c r="E128"/>
  <c r="E103"/>
  <c r="E78"/>
  <c r="E53"/>
  <c r="E28"/>
  <c r="E3"/>
  <c r="T199" l="1"/>
  <c r="M199"/>
  <c r="F199"/>
  <c r="F174"/>
  <c r="M153" s="1"/>
  <c r="C16" i="1" s="1"/>
  <c r="T149" i="2"/>
  <c r="F74"/>
  <c r="T74"/>
  <c r="M149"/>
  <c r="F149"/>
  <c r="T124"/>
  <c r="M124"/>
  <c r="F124"/>
  <c r="T99"/>
  <c r="M99"/>
  <c r="F99"/>
  <c r="M74"/>
  <c r="F49"/>
  <c r="M49"/>
  <c r="M353"/>
  <c r="C24" i="1" s="1"/>
  <c r="M328" i="2"/>
  <c r="C23" i="1" s="1"/>
  <c r="M303" i="2"/>
  <c r="C22" i="1" s="1"/>
  <c r="M278" i="2"/>
  <c r="C21" i="1" s="1"/>
  <c r="M253" i="2"/>
  <c r="C20" i="1" s="1"/>
  <c r="M228" i="2"/>
  <c r="C19" i="1" s="1"/>
  <c r="M203" i="2"/>
  <c r="C18" i="1" s="1"/>
  <c r="M24" i="2"/>
  <c r="T24"/>
  <c r="F24"/>
  <c r="M178" l="1"/>
  <c r="C17" i="1" s="1"/>
  <c r="D17" s="1"/>
  <c r="M78" i="2"/>
  <c r="C13" i="1" s="1"/>
  <c r="M128" i="2"/>
  <c r="C15" i="1" s="1"/>
  <c r="M103" i="2"/>
  <c r="C14" i="1" s="1"/>
  <c r="M53" i="2"/>
  <c r="C12" i="1" s="1"/>
  <c r="M28" i="2"/>
  <c r="C11" i="1" s="1"/>
  <c r="D23"/>
  <c r="D19"/>
  <c r="D21"/>
  <c r="D22"/>
  <c r="D18"/>
  <c r="D24"/>
  <c r="D20"/>
  <c r="M3" i="2"/>
  <c r="C10" i="1" s="1"/>
  <c r="D11" l="1"/>
  <c r="D16"/>
  <c r="D10"/>
  <c r="D14"/>
  <c r="D13"/>
  <c r="D12"/>
  <c r="D15"/>
  <c r="H13" l="1"/>
  <c r="H15"/>
  <c r="H20"/>
  <c r="H14"/>
  <c r="H12"/>
  <c r="I12"/>
  <c r="I14"/>
  <c r="I16"/>
  <c r="I18"/>
  <c r="I20"/>
  <c r="I22"/>
  <c r="I24"/>
  <c r="I11"/>
  <c r="I13"/>
  <c r="I15"/>
  <c r="I17"/>
  <c r="I19"/>
  <c r="I21"/>
  <c r="I23"/>
  <c r="H22"/>
  <c r="H23"/>
  <c r="H18"/>
  <c r="H19"/>
  <c r="H11"/>
  <c r="H17"/>
  <c r="H24"/>
  <c r="H10"/>
  <c r="I10"/>
  <c r="H16"/>
  <c r="H21"/>
</calcChain>
</file>

<file path=xl/sharedStrings.xml><?xml version="1.0" encoding="utf-8"?>
<sst xmlns="http://schemas.openxmlformats.org/spreadsheetml/2006/main" count="1132" uniqueCount="48">
  <si>
    <t>Starto Nr.</t>
  </si>
  <si>
    <t>Vardas</t>
  </si>
  <si>
    <t>Taškai</t>
  </si>
  <si>
    <t>Pozicija</t>
  </si>
  <si>
    <t>Vieta</t>
  </si>
  <si>
    <t>Vidmantas Vaškys</t>
  </si>
  <si>
    <t>Vitalijus Pilkionis</t>
  </si>
  <si>
    <t>Gintautas Bernotas</t>
  </si>
  <si>
    <t>Vertinimai</t>
  </si>
  <si>
    <t>Dalyvio vardas</t>
  </si>
  <si>
    <t>Galutiniai taškai</t>
  </si>
  <si>
    <t>Skrydis 1</t>
  </si>
  <si>
    <t>Skrydis 2</t>
  </si>
  <si>
    <t>Skrydis 3</t>
  </si>
  <si>
    <t>Figūra</t>
  </si>
  <si>
    <t>Koef.</t>
  </si>
  <si>
    <t>Rezult.</t>
  </si>
  <si>
    <t>Startas</t>
  </si>
  <si>
    <t>Pakilimas</t>
  </si>
  <si>
    <t>Roveris</t>
  </si>
  <si>
    <t>3 kilpos</t>
  </si>
  <si>
    <t>Skrydis nug.</t>
  </si>
  <si>
    <t>3 išv. kilpos</t>
  </si>
  <si>
    <t>2 kvadr. kilpos</t>
  </si>
  <si>
    <t>2 išv. kvadr. kilpos</t>
  </si>
  <si>
    <t>2 trik. kilpos</t>
  </si>
  <si>
    <t>Horiz. aštuon.</t>
  </si>
  <si>
    <t>Horiz. kvadr. aštuon.</t>
  </si>
  <si>
    <t>Vertik. aštuon.</t>
  </si>
  <si>
    <t>Smėlio laikr.</t>
  </si>
  <si>
    <t>Aštuon. virš galvos</t>
  </si>
  <si>
    <t>Dobilas</t>
  </si>
  <si>
    <t>Nusileidimas</t>
  </si>
  <si>
    <t>Viso</t>
  </si>
  <si>
    <t>Taškai 1 t.</t>
  </si>
  <si>
    <t>Taškai 2 t.</t>
  </si>
  <si>
    <t>Taškai 3 t.</t>
  </si>
  <si>
    <t>Ričardas Šiumbrys</t>
  </si>
  <si>
    <t>Skirmantas Žekonis</t>
  </si>
  <si>
    <t>Virgilius Vaicekauskas</t>
  </si>
  <si>
    <t>Simonas Žekonis</t>
  </si>
  <si>
    <t>Algimantas Vasiliaukas</t>
  </si>
  <si>
    <t>1 t.</t>
  </si>
  <si>
    <t>Rolandas Jasmontas</t>
  </si>
  <si>
    <t>2 t.</t>
  </si>
  <si>
    <t>Vladimir Čeredničenko</t>
  </si>
  <si>
    <t>3 t.</t>
  </si>
  <si>
    <t>Vaclovas Četyrkovskij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</si>
</sst>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color rgb="FF3F3F76"/>
      <name val="Calibri"/>
      <family val="2"/>
      <charset val="1"/>
    </font>
    <font>
      <b/>
      <sz val="11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1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left"/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3" borderId="3" xfId="1" applyFon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A7D00"/>
      <rgbColor rgb="FF666699"/>
      <rgbColor rgb="FF7F7F7F"/>
      <rgbColor rgb="FF003366"/>
      <rgbColor rgb="FF339966"/>
      <rgbColor rgb="FF006100"/>
      <rgbColor rgb="FF3F3F3F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6</xdr:row>
      <xdr:rowOff>133350</xdr:rowOff>
    </xdr:from>
    <xdr:to>
      <xdr:col>9</xdr:col>
      <xdr:colOff>57150</xdr:colOff>
      <xdr:row>24</xdr:row>
      <xdr:rowOff>85725</xdr:rowOff>
    </xdr:to>
    <xdr:sp macro="" textlink="">
      <xdr:nvSpPr>
        <xdr:cNvPr id="2" name="Rectangle 1"/>
        <xdr:cNvSpPr/>
      </xdr:nvSpPr>
      <xdr:spPr>
        <a:xfrm>
          <a:off x="5981700" y="1276350"/>
          <a:ext cx="4295775" cy="4333875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lt-LT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9</xdr:col>
      <xdr:colOff>9525</xdr:colOff>
      <xdr:row>8</xdr:row>
      <xdr:rowOff>0</xdr:rowOff>
    </xdr:to>
    <xdr:sp macro="" textlink="">
      <xdr:nvSpPr>
        <xdr:cNvPr id="3" name="Rectangle 2"/>
        <xdr:cNvSpPr/>
      </xdr:nvSpPr>
      <xdr:spPr>
        <a:xfrm>
          <a:off x="6038850" y="1333500"/>
          <a:ext cx="3600450" cy="1905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lt-LT" sz="1100" b="1"/>
            <a:t>Varžybų įskaita</a:t>
          </a:r>
        </a:p>
      </xdr:txBody>
    </xdr:sp>
    <xdr:clientData/>
  </xdr:twoCellAnchor>
  <xdr:twoCellAnchor>
    <xdr:from>
      <xdr:col>0</xdr:col>
      <xdr:colOff>28575</xdr:colOff>
      <xdr:row>1</xdr:row>
      <xdr:rowOff>0</xdr:rowOff>
    </xdr:from>
    <xdr:to>
      <xdr:col>9</xdr:col>
      <xdr:colOff>9525</xdr:colOff>
      <xdr:row>4</xdr:row>
      <xdr:rowOff>9525</xdr:rowOff>
    </xdr:to>
    <xdr:sp macro="" textlink="">
      <xdr:nvSpPr>
        <xdr:cNvPr id="4" name="Rectangle 3"/>
        <xdr:cNvSpPr/>
      </xdr:nvSpPr>
      <xdr:spPr>
        <a:xfrm>
          <a:off x="28575" y="190500"/>
          <a:ext cx="9610725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>
              <a:solidFill>
                <a:schemeClr val="lt1"/>
              </a:solidFill>
              <a:latin typeface="+mn-lt"/>
              <a:ea typeface="+mn-ea"/>
              <a:cs typeface="+mn-cs"/>
            </a:rPr>
            <a:t>Vaclovo Rimkai</a:t>
          </a:r>
          <a:r>
            <a:rPr lang="lt-LT" sz="2000">
              <a:solidFill>
                <a:schemeClr val="lt1"/>
              </a:solidFill>
              <a:latin typeface="+mn-lt"/>
              <a:ea typeface="+mn-ea"/>
              <a:cs typeface="+mn-cs"/>
            </a:rPr>
            <a:t>čio</a:t>
          </a:r>
          <a:r>
            <a:rPr lang="lt-LT" sz="2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2000" baseline="0">
              <a:solidFill>
                <a:schemeClr val="lt1"/>
              </a:solidFill>
              <a:latin typeface="+mn-lt"/>
              <a:ea typeface="+mn-ea"/>
              <a:cs typeface="+mn-cs"/>
            </a:rPr>
            <a:t>taur</a:t>
          </a:r>
          <a:r>
            <a:rPr lang="lt-LT" sz="2000" baseline="0">
              <a:solidFill>
                <a:schemeClr val="lt1"/>
              </a:solidFill>
              <a:latin typeface="+mn-lt"/>
              <a:ea typeface="+mn-ea"/>
              <a:cs typeface="+mn-cs"/>
            </a:rPr>
            <a:t>ės III etapas</a:t>
          </a:r>
          <a:endParaRPr lang="lt-LT" sz="2000"/>
        </a:p>
        <a:p>
          <a:pPr algn="ctr"/>
          <a:r>
            <a:rPr lang="en-US" sz="1400"/>
            <a:t>Vilnius</a:t>
          </a:r>
          <a:r>
            <a:rPr lang="lt-LT" sz="1400"/>
            <a:t>, </a:t>
          </a:r>
          <a:r>
            <a:rPr lang="en-US" sz="1400"/>
            <a:t>201</a:t>
          </a:r>
          <a:r>
            <a:rPr lang="lt-LT" sz="1400"/>
            <a:t>9</a:t>
          </a:r>
          <a:r>
            <a:rPr lang="en-US" sz="1400"/>
            <a:t>.07.27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3</xdr:col>
      <xdr:colOff>704850</xdr:colOff>
      <xdr:row>7</xdr:row>
      <xdr:rowOff>180975</xdr:rowOff>
    </xdr:to>
    <xdr:sp macro="" textlink="">
      <xdr:nvSpPr>
        <xdr:cNvPr id="5" name="Rectangle 4"/>
        <xdr:cNvSpPr/>
      </xdr:nvSpPr>
      <xdr:spPr>
        <a:xfrm>
          <a:off x="9525" y="1333500"/>
          <a:ext cx="4838700" cy="1809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Dalyviai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9"/>
  <sheetViews>
    <sheetView tabSelected="1" workbookViewId="0">
      <selection activeCell="H15" sqref="H15"/>
    </sheetView>
  </sheetViews>
  <sheetFormatPr defaultRowHeight="15"/>
  <cols>
    <col min="1" max="1" width="10.7109375" style="1" customWidth="1"/>
    <col min="2" max="2" width="40.7109375" style="1" customWidth="1"/>
    <col min="3" max="4" width="10.7109375" style="1" customWidth="1"/>
    <col min="5" max="6" width="8.85546875" style="1" customWidth="1"/>
    <col min="7" max="7" width="10.7109375" style="1" customWidth="1"/>
    <col min="8" max="8" width="31.85546875" style="1" customWidth="1"/>
    <col min="9" max="9" width="11.28515625" style="1" customWidth="1"/>
    <col min="10" max="1025" width="8.85546875" style="1" customWidth="1"/>
  </cols>
  <sheetData>
    <row r="1" spans="1:1025" ht="15" customHeight="1">
      <c r="AMJ1"/>
      <c r="AMK1"/>
    </row>
    <row r="2" spans="1:1025" ht="15" customHeight="1">
      <c r="AMJ2"/>
      <c r="AMK2"/>
    </row>
    <row r="3" spans="1:1025" ht="15" customHeight="1">
      <c r="AMH3"/>
      <c r="AMI3"/>
      <c r="AMJ3"/>
      <c r="AMK3"/>
    </row>
    <row r="4" spans="1:1025" ht="15" customHeight="1">
      <c r="AMD4"/>
      <c r="AME4"/>
      <c r="AMF4"/>
      <c r="AMG4"/>
      <c r="AMH4"/>
      <c r="AMI4"/>
      <c r="AMJ4"/>
      <c r="AMK4"/>
    </row>
    <row r="5" spans="1:1025" ht="15" customHeight="1">
      <c r="AMJ5"/>
      <c r="AMK5"/>
    </row>
    <row r="6" spans="1:1025" ht="15" customHeight="1">
      <c r="AMJ6"/>
      <c r="AMK6"/>
    </row>
    <row r="8" spans="1:1025">
      <c r="AMJ8"/>
      <c r="AMK8"/>
    </row>
    <row r="9" spans="1:1025">
      <c r="A9" s="2" t="s">
        <v>0</v>
      </c>
      <c r="B9" s="3" t="s">
        <v>1</v>
      </c>
      <c r="C9" s="3" t="s">
        <v>2</v>
      </c>
      <c r="D9" s="3" t="s">
        <v>3</v>
      </c>
      <c r="G9" s="3" t="s">
        <v>4</v>
      </c>
      <c r="H9" s="3" t="s">
        <v>1</v>
      </c>
      <c r="I9" s="9" t="s">
        <v>2</v>
      </c>
    </row>
    <row r="10" spans="1:1025">
      <c r="A10" s="1">
        <v>1</v>
      </c>
      <c r="B10" s="7" t="s">
        <v>5</v>
      </c>
      <c r="C10" s="13">
        <f>Vertinimai!M3</f>
        <v>2018.8666666666663</v>
      </c>
      <c r="D10" s="1">
        <f t="shared" ref="D10:D24" si="0">IF($C10 = 0, 0, RANK(C10,$C$10:$C$24,0))</f>
        <v>4</v>
      </c>
      <c r="G10" s="8">
        <v>1</v>
      </c>
      <c r="H10" s="1" t="str">
        <f t="shared" ref="H10:H24" si="1">IFERROR(INDEX($B$10:$B$24,MATCH($A10,$D$10:$D$24,0)), "")</f>
        <v>Algimantas Vasiliaukas</v>
      </c>
      <c r="I10" s="15">
        <f t="shared" ref="I10:I24" si="2">IFERROR(INDEX($C$10:$C$24,MATCH($A10,$D$10:$D$24,0)), "")</f>
        <v>2250.9666666666667</v>
      </c>
    </row>
    <row r="11" spans="1:1025">
      <c r="A11" s="1">
        <v>2</v>
      </c>
      <c r="B11" s="7" t="s">
        <v>37</v>
      </c>
      <c r="C11" s="13">
        <f>Vertinimai!M28</f>
        <v>1954.2000000000003</v>
      </c>
      <c r="D11" s="1">
        <f t="shared" si="0"/>
        <v>5</v>
      </c>
      <c r="G11" s="8">
        <v>2</v>
      </c>
      <c r="H11" s="1" t="str">
        <f t="shared" si="1"/>
        <v>Gintautas Bernotas</v>
      </c>
      <c r="I11" s="15">
        <f t="shared" si="2"/>
        <v>2176.3000000000002</v>
      </c>
    </row>
    <row r="12" spans="1:1025">
      <c r="A12" s="1">
        <v>3</v>
      </c>
      <c r="B12" s="7" t="s">
        <v>6</v>
      </c>
      <c r="C12" s="13">
        <f>Vertinimai!M53</f>
        <v>2053.1999999999998</v>
      </c>
      <c r="D12" s="1">
        <f t="shared" si="0"/>
        <v>3</v>
      </c>
      <c r="G12" s="8">
        <v>3</v>
      </c>
      <c r="H12" s="1" t="str">
        <f t="shared" si="1"/>
        <v>Vitalijus Pilkionis</v>
      </c>
      <c r="I12" s="15">
        <f t="shared" si="2"/>
        <v>2053.1999999999998</v>
      </c>
      <c r="AMJ12"/>
      <c r="AMK12"/>
    </row>
    <row r="13" spans="1:1025">
      <c r="A13" s="1">
        <v>4</v>
      </c>
      <c r="B13" s="7" t="s">
        <v>38</v>
      </c>
      <c r="C13" s="13">
        <f>Vertinimai!M78</f>
        <v>55.599999999999994</v>
      </c>
      <c r="D13" s="1">
        <f t="shared" si="0"/>
        <v>7</v>
      </c>
      <c r="G13" s="8">
        <v>4</v>
      </c>
      <c r="H13" s="1" t="str">
        <f t="shared" si="1"/>
        <v>Vidmantas Vaškys</v>
      </c>
      <c r="I13" s="15">
        <f t="shared" si="2"/>
        <v>2018.8666666666663</v>
      </c>
    </row>
    <row r="14" spans="1:1025">
      <c r="A14" s="1">
        <v>5</v>
      </c>
      <c r="B14" s="7" t="s">
        <v>7</v>
      </c>
      <c r="C14" s="13">
        <f>Vertinimai!M103</f>
        <v>2176.3000000000002</v>
      </c>
      <c r="D14" s="1">
        <f t="shared" si="0"/>
        <v>2</v>
      </c>
      <c r="G14" s="8">
        <v>5</v>
      </c>
      <c r="H14" s="1" t="str">
        <f t="shared" si="1"/>
        <v>Ričardas Šiumbrys</v>
      </c>
      <c r="I14" s="15">
        <f t="shared" si="2"/>
        <v>1954.2000000000003</v>
      </c>
    </row>
    <row r="15" spans="1:1025">
      <c r="A15" s="1">
        <v>6</v>
      </c>
      <c r="B15" s="7" t="s">
        <v>39</v>
      </c>
      <c r="C15" s="13">
        <f>Vertinimai!M128</f>
        <v>1481.9666666666667</v>
      </c>
      <c r="D15" s="1">
        <f t="shared" si="0"/>
        <v>6</v>
      </c>
      <c r="G15" s="8">
        <v>6</v>
      </c>
      <c r="H15" s="1" t="str">
        <f t="shared" si="1"/>
        <v>Virgilius Vaicekauskas</v>
      </c>
      <c r="I15" s="15">
        <f t="shared" si="2"/>
        <v>1481.9666666666667</v>
      </c>
    </row>
    <row r="16" spans="1:1025">
      <c r="A16" s="1">
        <v>7</v>
      </c>
      <c r="B16" s="7" t="s">
        <v>40</v>
      </c>
      <c r="C16" s="13">
        <f>Vertinimai!M153</f>
        <v>50.666666666666664</v>
      </c>
      <c r="D16" s="1">
        <f t="shared" si="0"/>
        <v>8</v>
      </c>
      <c r="G16" s="8">
        <v>7</v>
      </c>
      <c r="H16" s="1" t="str">
        <f t="shared" si="1"/>
        <v>Skirmantas Žekonis</v>
      </c>
      <c r="I16" s="15">
        <f t="shared" si="2"/>
        <v>55.599999999999994</v>
      </c>
    </row>
    <row r="17" spans="1:9">
      <c r="A17" s="1">
        <v>8</v>
      </c>
      <c r="B17" s="7" t="s">
        <v>41</v>
      </c>
      <c r="C17" s="13">
        <f>Vertinimai!M178</f>
        <v>2250.9666666666667</v>
      </c>
      <c r="D17" s="1">
        <f t="shared" si="0"/>
        <v>1</v>
      </c>
      <c r="G17" s="8">
        <v>8</v>
      </c>
      <c r="H17" s="1" t="str">
        <f t="shared" si="1"/>
        <v>Simonas Žekonis</v>
      </c>
      <c r="I17" s="15">
        <f t="shared" si="2"/>
        <v>50.666666666666664</v>
      </c>
    </row>
    <row r="18" spans="1:9">
      <c r="A18" s="1">
        <v>9</v>
      </c>
      <c r="B18" s="4"/>
      <c r="C18" s="1">
        <f>Vertinimai!M203</f>
        <v>0</v>
      </c>
      <c r="D18" s="1">
        <f t="shared" si="0"/>
        <v>0</v>
      </c>
      <c r="G18" s="8">
        <v>9</v>
      </c>
      <c r="H18" s="1" t="str">
        <f t="shared" si="1"/>
        <v/>
      </c>
      <c r="I18" s="15" t="str">
        <f t="shared" si="2"/>
        <v/>
      </c>
    </row>
    <row r="19" spans="1:9">
      <c r="A19" s="1">
        <v>10</v>
      </c>
      <c r="B19" s="4"/>
      <c r="C19" s="1">
        <f>Vertinimai!M228</f>
        <v>0</v>
      </c>
      <c r="D19" s="1">
        <f t="shared" si="0"/>
        <v>0</v>
      </c>
      <c r="G19" s="8">
        <v>10</v>
      </c>
      <c r="H19" s="1" t="str">
        <f t="shared" si="1"/>
        <v/>
      </c>
      <c r="I19" s="15" t="str">
        <f t="shared" si="2"/>
        <v/>
      </c>
    </row>
    <row r="20" spans="1:9">
      <c r="A20" s="1">
        <v>11</v>
      </c>
      <c r="B20" s="4"/>
      <c r="C20" s="1">
        <f>Vertinimai!M253</f>
        <v>0</v>
      </c>
      <c r="D20" s="1">
        <f t="shared" si="0"/>
        <v>0</v>
      </c>
      <c r="G20" s="8">
        <v>11</v>
      </c>
      <c r="H20" s="1" t="str">
        <f t="shared" si="1"/>
        <v/>
      </c>
      <c r="I20" s="15" t="str">
        <f t="shared" si="2"/>
        <v/>
      </c>
    </row>
    <row r="21" spans="1:9">
      <c r="A21" s="1">
        <v>12</v>
      </c>
      <c r="B21" s="4"/>
      <c r="C21" s="1">
        <f>Vertinimai!M278</f>
        <v>0</v>
      </c>
      <c r="D21" s="1">
        <f t="shared" si="0"/>
        <v>0</v>
      </c>
      <c r="G21" s="8">
        <v>12</v>
      </c>
      <c r="H21" s="1" t="str">
        <f t="shared" si="1"/>
        <v/>
      </c>
      <c r="I21" s="15" t="str">
        <f t="shared" si="2"/>
        <v/>
      </c>
    </row>
    <row r="22" spans="1:9">
      <c r="A22" s="1">
        <v>13</v>
      </c>
      <c r="B22" s="4"/>
      <c r="C22" s="1">
        <f>Vertinimai!M303</f>
        <v>0</v>
      </c>
      <c r="D22" s="1">
        <f t="shared" si="0"/>
        <v>0</v>
      </c>
      <c r="G22" s="8">
        <v>13</v>
      </c>
      <c r="H22" s="1" t="str">
        <f t="shared" si="1"/>
        <v/>
      </c>
      <c r="I22" s="15" t="str">
        <f t="shared" si="2"/>
        <v/>
      </c>
    </row>
    <row r="23" spans="1:9">
      <c r="A23" s="1">
        <v>14</v>
      </c>
      <c r="B23" s="4"/>
      <c r="C23" s="1">
        <f>Vertinimai!M328</f>
        <v>0</v>
      </c>
      <c r="D23" s="1">
        <f t="shared" si="0"/>
        <v>0</v>
      </c>
      <c r="G23" s="8">
        <v>14</v>
      </c>
      <c r="H23" s="1" t="str">
        <f t="shared" si="1"/>
        <v/>
      </c>
      <c r="I23" s="15" t="str">
        <f t="shared" si="2"/>
        <v/>
      </c>
    </row>
    <row r="24" spans="1:9">
      <c r="A24" s="1">
        <v>15</v>
      </c>
      <c r="B24" s="4"/>
      <c r="C24" s="1">
        <f>Vertinimai!M353</f>
        <v>0</v>
      </c>
      <c r="D24" s="1">
        <f t="shared" si="0"/>
        <v>0</v>
      </c>
      <c r="G24" s="8">
        <v>15</v>
      </c>
      <c r="H24" s="1" t="str">
        <f t="shared" si="1"/>
        <v/>
      </c>
      <c r="I24" s="15" t="str">
        <f t="shared" si="2"/>
        <v/>
      </c>
    </row>
    <row r="26" spans="1:9" ht="15.75" thickBot="1"/>
    <row r="27" spans="1:9">
      <c r="G27" s="16" t="s">
        <v>42</v>
      </c>
      <c r="H27" s="17" t="s">
        <v>43</v>
      </c>
      <c r="I27" s="18"/>
    </row>
    <row r="28" spans="1:9">
      <c r="G28" s="19" t="s">
        <v>44</v>
      </c>
      <c r="H28" s="20" t="s">
        <v>45</v>
      </c>
      <c r="I28" s="21"/>
    </row>
    <row r="29" spans="1:9" ht="15.75" thickBot="1">
      <c r="G29" s="22" t="s">
        <v>46</v>
      </c>
      <c r="H29" s="23" t="s">
        <v>47</v>
      </c>
      <c r="I29" s="24"/>
    </row>
  </sheetData>
  <sheetProtection select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M374"/>
  <sheetViews>
    <sheetView topLeftCell="B1" workbookViewId="0">
      <selection activeCell="E178" sqref="E178:G178"/>
    </sheetView>
  </sheetViews>
  <sheetFormatPr defaultRowHeight="15"/>
  <cols>
    <col min="1" max="1" width="12.7109375" style="1" customWidth="1"/>
    <col min="2" max="2" width="10.5703125" style="1" customWidth="1"/>
    <col min="3" max="4" width="9.85546875" style="1" customWidth="1"/>
    <col min="5" max="6" width="7.7109375" style="1" customWidth="1"/>
    <col min="7" max="7" width="3.85546875" style="1" customWidth="1"/>
    <col min="8" max="8" width="12.7109375" style="1" customWidth="1"/>
    <col min="9" max="9" width="10.140625" style="1" customWidth="1"/>
    <col min="10" max="11" width="10.42578125" style="1" customWidth="1"/>
    <col min="12" max="13" width="7.7109375" style="1" customWidth="1"/>
    <col min="14" max="14" width="3.5703125" style="1" customWidth="1"/>
    <col min="15" max="15" width="12.7109375" style="1" customWidth="1"/>
    <col min="16" max="16" width="10.140625" style="1" customWidth="1"/>
    <col min="17" max="18" width="9.7109375" style="1" customWidth="1"/>
    <col min="19" max="20" width="7.7109375" style="1" customWidth="1"/>
    <col min="21" max="1027" width="8.85546875" style="1" customWidth="1"/>
  </cols>
  <sheetData>
    <row r="1" spans="1:20" ht="32.25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3" spans="1:20">
      <c r="A3" s="27" t="s">
        <v>9</v>
      </c>
      <c r="B3" s="27"/>
      <c r="C3" s="10"/>
      <c r="D3" s="10"/>
      <c r="E3" s="28" t="str">
        <f>'F2B dalyviai'!B10</f>
        <v>Vidmantas Vaškys</v>
      </c>
      <c r="F3" s="28"/>
      <c r="G3" s="28"/>
      <c r="H3" s="5"/>
      <c r="I3" s="29" t="s">
        <v>10</v>
      </c>
      <c r="J3" s="29"/>
      <c r="K3" s="29"/>
      <c r="L3" s="29"/>
      <c r="M3" s="30">
        <f>LARGE(F24:T24,1) + LARGE(F24:T24,2)</f>
        <v>2018.8666666666663</v>
      </c>
      <c r="N3" s="30"/>
      <c r="O3" s="5"/>
      <c r="P3" s="5"/>
      <c r="Q3" s="5"/>
      <c r="R3" s="5"/>
      <c r="S3" s="5"/>
      <c r="T3" s="5"/>
    </row>
    <row r="5" spans="1:20">
      <c r="A5" s="25" t="s">
        <v>11</v>
      </c>
      <c r="B5" s="25"/>
      <c r="C5" s="25"/>
      <c r="D5" s="25"/>
      <c r="E5" s="25"/>
      <c r="F5" s="25"/>
      <c r="H5" s="25" t="s">
        <v>12</v>
      </c>
      <c r="I5" s="25"/>
      <c r="J5" s="25"/>
      <c r="K5" s="25"/>
      <c r="L5" s="25"/>
      <c r="M5" s="25"/>
      <c r="O5" s="25" t="s">
        <v>13</v>
      </c>
      <c r="P5" s="25"/>
      <c r="Q5" s="25"/>
      <c r="R5" s="25"/>
      <c r="S5" s="25"/>
      <c r="T5" s="25"/>
    </row>
    <row r="6" spans="1:20">
      <c r="A6" s="6" t="s">
        <v>14</v>
      </c>
      <c r="B6" s="6" t="s">
        <v>34</v>
      </c>
      <c r="C6" s="6" t="s">
        <v>35</v>
      </c>
      <c r="D6" s="6" t="s">
        <v>36</v>
      </c>
      <c r="E6" s="6" t="s">
        <v>15</v>
      </c>
      <c r="F6" s="6" t="s">
        <v>16</v>
      </c>
      <c r="G6" s="6"/>
      <c r="H6" s="6" t="s">
        <v>14</v>
      </c>
      <c r="I6" s="6" t="s">
        <v>34</v>
      </c>
      <c r="J6" s="6" t="s">
        <v>35</v>
      </c>
      <c r="K6" s="6" t="s">
        <v>36</v>
      </c>
      <c r="L6" s="6" t="s">
        <v>15</v>
      </c>
      <c r="M6" s="6" t="s">
        <v>16</v>
      </c>
      <c r="N6" s="6"/>
      <c r="O6" s="6" t="s">
        <v>14</v>
      </c>
      <c r="P6" s="6" t="s">
        <v>34</v>
      </c>
      <c r="Q6" s="6" t="s">
        <v>35</v>
      </c>
      <c r="R6" s="6" t="s">
        <v>36</v>
      </c>
      <c r="S6" s="6" t="s">
        <v>15</v>
      </c>
      <c r="T6" s="6" t="s">
        <v>16</v>
      </c>
    </row>
    <row r="7" spans="1:20">
      <c r="A7" s="1" t="s">
        <v>17</v>
      </c>
      <c r="B7" s="11">
        <v>0</v>
      </c>
      <c r="C7" s="11">
        <v>0</v>
      </c>
      <c r="D7" s="11">
        <v>0</v>
      </c>
      <c r="E7" s="14">
        <v>1</v>
      </c>
      <c r="F7" s="12">
        <f>IF($B7 = "", "", (($B7+$C7+$D7)/3)*$E7)</f>
        <v>0</v>
      </c>
      <c r="H7" s="1" t="s">
        <v>17</v>
      </c>
      <c r="I7" s="11">
        <v>0</v>
      </c>
      <c r="J7" s="11">
        <v>0</v>
      </c>
      <c r="K7" s="11">
        <v>0</v>
      </c>
      <c r="L7" s="14">
        <v>1</v>
      </c>
      <c r="M7" s="12">
        <f>IF($I7 = "", "", (($I7+$J7+$K7)/3)*$L7)</f>
        <v>0</v>
      </c>
      <c r="O7" s="1" t="s">
        <v>17</v>
      </c>
      <c r="P7" s="11">
        <v>0</v>
      </c>
      <c r="Q7" s="11">
        <v>0</v>
      </c>
      <c r="R7" s="11">
        <v>0</v>
      </c>
      <c r="S7" s="14">
        <v>1</v>
      </c>
      <c r="T7" s="12">
        <f>IF($P7 = "", "", (($P7+$Q7+$R7)/3)*$S7)</f>
        <v>0</v>
      </c>
    </row>
    <row r="8" spans="1:20">
      <c r="A8" s="1" t="s">
        <v>18</v>
      </c>
      <c r="B8" s="11">
        <v>9.5</v>
      </c>
      <c r="C8" s="11">
        <v>9</v>
      </c>
      <c r="D8" s="11">
        <v>10</v>
      </c>
      <c r="E8" s="14">
        <v>2</v>
      </c>
      <c r="F8" s="12">
        <f t="shared" ref="F8:F22" si="0">IF($B8 = "", "", (($B8+$C8+$D8)/3)*$E8)</f>
        <v>19</v>
      </c>
      <c r="H8" s="1" t="s">
        <v>18</v>
      </c>
      <c r="I8" s="11">
        <v>9.5</v>
      </c>
      <c r="J8" s="11">
        <v>8.9</v>
      </c>
      <c r="K8" s="11">
        <v>9.5</v>
      </c>
      <c r="L8" s="14">
        <v>2</v>
      </c>
      <c r="M8" s="12">
        <f t="shared" ref="M8:M22" si="1">IF($I8 = "", "", (($I8+$J8+$K8)/3)*$L8)</f>
        <v>18.599999999999998</v>
      </c>
      <c r="O8" s="1" t="s">
        <v>18</v>
      </c>
      <c r="P8" s="11">
        <v>9.5</v>
      </c>
      <c r="Q8" s="11">
        <v>9.1999999999999993</v>
      </c>
      <c r="R8" s="11">
        <v>10</v>
      </c>
      <c r="S8" s="14">
        <v>2</v>
      </c>
      <c r="T8" s="12">
        <f t="shared" ref="T8:T22" si="2">IF($P8 = "", "", (($P8+$Q8+$R8)/3)*$S8)</f>
        <v>19.133333333333333</v>
      </c>
    </row>
    <row r="9" spans="1:20">
      <c r="A9" s="1" t="s">
        <v>19</v>
      </c>
      <c r="B9" s="11">
        <v>6.5</v>
      </c>
      <c r="C9" s="11">
        <v>8.5</v>
      </c>
      <c r="D9" s="11">
        <v>7.5</v>
      </c>
      <c r="E9" s="14">
        <v>8</v>
      </c>
      <c r="F9" s="12">
        <f t="shared" si="0"/>
        <v>60</v>
      </c>
      <c r="H9" s="1" t="s">
        <v>19</v>
      </c>
      <c r="I9" s="11">
        <v>8</v>
      </c>
      <c r="J9" s="11">
        <v>7.5</v>
      </c>
      <c r="K9" s="11">
        <v>8</v>
      </c>
      <c r="L9" s="14">
        <v>8</v>
      </c>
      <c r="M9" s="12">
        <f t="shared" si="1"/>
        <v>62.666666666666664</v>
      </c>
      <c r="O9" s="1" t="s">
        <v>19</v>
      </c>
      <c r="P9" s="11">
        <v>8.5</v>
      </c>
      <c r="Q9" s="11">
        <v>8</v>
      </c>
      <c r="R9" s="11">
        <v>8</v>
      </c>
      <c r="S9" s="14">
        <v>8</v>
      </c>
      <c r="T9" s="12">
        <f t="shared" si="2"/>
        <v>65.333333333333329</v>
      </c>
    </row>
    <row r="10" spans="1:20">
      <c r="A10" s="1" t="s">
        <v>20</v>
      </c>
      <c r="B10" s="11">
        <v>8.5</v>
      </c>
      <c r="C10" s="11">
        <v>8.6999999999999993</v>
      </c>
      <c r="D10" s="11">
        <v>8.5</v>
      </c>
      <c r="E10" s="14">
        <v>6</v>
      </c>
      <c r="F10" s="12">
        <f t="shared" si="0"/>
        <v>51.4</v>
      </c>
      <c r="H10" s="1" t="s">
        <v>20</v>
      </c>
      <c r="I10" s="11">
        <v>8</v>
      </c>
      <c r="J10" s="11">
        <v>8.1</v>
      </c>
      <c r="K10" s="11">
        <v>7.5</v>
      </c>
      <c r="L10" s="14">
        <v>6</v>
      </c>
      <c r="M10" s="12">
        <f t="shared" si="1"/>
        <v>47.2</v>
      </c>
      <c r="O10" s="1" t="s">
        <v>20</v>
      </c>
      <c r="P10" s="11">
        <v>8</v>
      </c>
      <c r="Q10" s="11">
        <v>8.5</v>
      </c>
      <c r="R10" s="11">
        <v>8</v>
      </c>
      <c r="S10" s="14">
        <v>6</v>
      </c>
      <c r="T10" s="12">
        <f t="shared" si="2"/>
        <v>49</v>
      </c>
    </row>
    <row r="11" spans="1:20">
      <c r="A11" s="1" t="s">
        <v>21</v>
      </c>
      <c r="B11" s="11">
        <v>9</v>
      </c>
      <c r="C11" s="11">
        <v>8.5</v>
      </c>
      <c r="D11" s="11">
        <v>9</v>
      </c>
      <c r="E11" s="14">
        <v>2</v>
      </c>
      <c r="F11" s="12">
        <f t="shared" si="0"/>
        <v>17.666666666666668</v>
      </c>
      <c r="H11" s="1" t="s">
        <v>21</v>
      </c>
      <c r="I11" s="11">
        <v>8.5</v>
      </c>
      <c r="J11" s="11">
        <v>8.5</v>
      </c>
      <c r="K11" s="11">
        <v>9</v>
      </c>
      <c r="L11" s="14">
        <v>2</v>
      </c>
      <c r="M11" s="12">
        <f t="shared" si="1"/>
        <v>17.333333333333332</v>
      </c>
      <c r="O11" s="1" t="s">
        <v>21</v>
      </c>
      <c r="P11" s="11">
        <v>8.5</v>
      </c>
      <c r="Q11" s="11">
        <v>8</v>
      </c>
      <c r="R11" s="11">
        <v>8</v>
      </c>
      <c r="S11" s="14">
        <v>2</v>
      </c>
      <c r="T11" s="12">
        <f t="shared" si="2"/>
        <v>16.333333333333332</v>
      </c>
    </row>
    <row r="12" spans="1:20">
      <c r="A12" s="1" t="s">
        <v>22</v>
      </c>
      <c r="B12" s="11">
        <v>7</v>
      </c>
      <c r="C12" s="11">
        <v>7.8</v>
      </c>
      <c r="D12" s="11">
        <v>8</v>
      </c>
      <c r="E12" s="14">
        <v>6</v>
      </c>
      <c r="F12" s="12">
        <f t="shared" si="0"/>
        <v>45.6</v>
      </c>
      <c r="H12" s="1" t="s">
        <v>22</v>
      </c>
      <c r="I12" s="11">
        <v>7.5</v>
      </c>
      <c r="J12" s="11">
        <v>7.5</v>
      </c>
      <c r="K12" s="11">
        <v>8.5</v>
      </c>
      <c r="L12" s="14">
        <v>6</v>
      </c>
      <c r="M12" s="12">
        <f t="shared" si="1"/>
        <v>47</v>
      </c>
      <c r="O12" s="1" t="s">
        <v>22</v>
      </c>
      <c r="P12" s="11">
        <v>7.5</v>
      </c>
      <c r="Q12" s="11">
        <v>7.1</v>
      </c>
      <c r="R12" s="11">
        <v>7</v>
      </c>
      <c r="S12" s="14">
        <v>6</v>
      </c>
      <c r="T12" s="12">
        <f t="shared" si="2"/>
        <v>43.2</v>
      </c>
    </row>
    <row r="13" spans="1:20">
      <c r="A13" s="1" t="s">
        <v>23</v>
      </c>
      <c r="B13" s="11">
        <v>8</v>
      </c>
      <c r="C13" s="11">
        <v>8.9</v>
      </c>
      <c r="D13" s="11">
        <v>8</v>
      </c>
      <c r="E13" s="14">
        <v>12</v>
      </c>
      <c r="F13" s="12">
        <f t="shared" si="0"/>
        <v>99.6</v>
      </c>
      <c r="H13" s="1" t="s">
        <v>23</v>
      </c>
      <c r="I13" s="11">
        <v>8.5</v>
      </c>
      <c r="J13" s="11">
        <v>8.5</v>
      </c>
      <c r="K13" s="11">
        <v>7.5</v>
      </c>
      <c r="L13" s="14">
        <v>12</v>
      </c>
      <c r="M13" s="12">
        <f t="shared" si="1"/>
        <v>98</v>
      </c>
      <c r="O13" s="1" t="s">
        <v>23</v>
      </c>
      <c r="P13" s="11">
        <v>8</v>
      </c>
      <c r="Q13" s="11">
        <v>8.3000000000000007</v>
      </c>
      <c r="R13" s="11">
        <v>7.5</v>
      </c>
      <c r="S13" s="14">
        <v>12</v>
      </c>
      <c r="T13" s="12">
        <f t="shared" si="2"/>
        <v>95.2</v>
      </c>
    </row>
    <row r="14" spans="1:20">
      <c r="A14" s="1" t="s">
        <v>24</v>
      </c>
      <c r="B14" s="11">
        <v>7.5</v>
      </c>
      <c r="C14" s="11">
        <v>8.1999999999999993</v>
      </c>
      <c r="D14" s="11">
        <v>8</v>
      </c>
      <c r="E14" s="14">
        <v>12</v>
      </c>
      <c r="F14" s="12">
        <f t="shared" si="0"/>
        <v>94.8</v>
      </c>
      <c r="H14" s="1" t="s">
        <v>24</v>
      </c>
      <c r="I14" s="11">
        <v>7.5</v>
      </c>
      <c r="J14" s="11">
        <v>8.1</v>
      </c>
      <c r="K14" s="11">
        <v>7.5</v>
      </c>
      <c r="L14" s="14">
        <v>12</v>
      </c>
      <c r="M14" s="12">
        <f t="shared" si="1"/>
        <v>92.4</v>
      </c>
      <c r="O14" s="1" t="s">
        <v>24</v>
      </c>
      <c r="P14" s="11">
        <v>7.5</v>
      </c>
      <c r="Q14" s="11">
        <v>7.8</v>
      </c>
      <c r="R14" s="11">
        <v>7.5</v>
      </c>
      <c r="S14" s="14">
        <v>12</v>
      </c>
      <c r="T14" s="12">
        <f t="shared" si="2"/>
        <v>91.2</v>
      </c>
    </row>
    <row r="15" spans="1:20">
      <c r="A15" s="1" t="s">
        <v>25</v>
      </c>
      <c r="B15" s="11">
        <v>8.5</v>
      </c>
      <c r="C15" s="11">
        <v>8.5</v>
      </c>
      <c r="D15" s="11">
        <v>9</v>
      </c>
      <c r="E15" s="14">
        <v>14</v>
      </c>
      <c r="F15" s="12">
        <f t="shared" si="0"/>
        <v>121.33333333333333</v>
      </c>
      <c r="H15" s="1" t="s">
        <v>25</v>
      </c>
      <c r="I15" s="11">
        <v>8</v>
      </c>
      <c r="J15" s="11">
        <v>7.4</v>
      </c>
      <c r="K15" s="11">
        <v>8.5</v>
      </c>
      <c r="L15" s="14">
        <v>14</v>
      </c>
      <c r="M15" s="12">
        <f t="shared" si="1"/>
        <v>111.53333333333332</v>
      </c>
      <c r="O15" s="1" t="s">
        <v>25</v>
      </c>
      <c r="P15" s="11">
        <v>8.5</v>
      </c>
      <c r="Q15" s="11">
        <v>7.8</v>
      </c>
      <c r="R15" s="11">
        <v>8.5</v>
      </c>
      <c r="S15" s="14">
        <v>14</v>
      </c>
      <c r="T15" s="12">
        <f t="shared" si="2"/>
        <v>115.73333333333335</v>
      </c>
    </row>
    <row r="16" spans="1:20">
      <c r="A16" s="1" t="s">
        <v>26</v>
      </c>
      <c r="B16" s="11">
        <v>8</v>
      </c>
      <c r="C16" s="11">
        <v>8</v>
      </c>
      <c r="D16" s="11">
        <v>8.5</v>
      </c>
      <c r="E16" s="14">
        <v>7</v>
      </c>
      <c r="F16" s="12">
        <f t="shared" si="0"/>
        <v>57.166666666666664</v>
      </c>
      <c r="H16" s="1" t="s">
        <v>26</v>
      </c>
      <c r="I16" s="11">
        <v>7.5</v>
      </c>
      <c r="J16" s="11">
        <v>7.5</v>
      </c>
      <c r="K16" s="11">
        <v>8</v>
      </c>
      <c r="L16" s="14">
        <v>7</v>
      </c>
      <c r="M16" s="12">
        <f t="shared" si="1"/>
        <v>53.666666666666671</v>
      </c>
      <c r="O16" s="1" t="s">
        <v>26</v>
      </c>
      <c r="P16" s="11">
        <v>8.5</v>
      </c>
      <c r="Q16" s="11">
        <v>7.5</v>
      </c>
      <c r="R16" s="11">
        <v>8</v>
      </c>
      <c r="S16" s="14">
        <v>7</v>
      </c>
      <c r="T16" s="12">
        <f t="shared" si="2"/>
        <v>56</v>
      </c>
    </row>
    <row r="17" spans="1:20">
      <c r="A17" s="1" t="s">
        <v>27</v>
      </c>
      <c r="B17" s="11">
        <v>7.5</v>
      </c>
      <c r="C17" s="11">
        <v>7.5</v>
      </c>
      <c r="D17" s="11">
        <v>7</v>
      </c>
      <c r="E17" s="14">
        <v>18</v>
      </c>
      <c r="F17" s="12">
        <f t="shared" si="0"/>
        <v>132</v>
      </c>
      <c r="H17" s="1" t="s">
        <v>27</v>
      </c>
      <c r="I17" s="11">
        <v>8</v>
      </c>
      <c r="J17" s="11">
        <v>7.5</v>
      </c>
      <c r="K17" s="11">
        <v>6.5</v>
      </c>
      <c r="L17" s="14">
        <v>18</v>
      </c>
      <c r="M17" s="12">
        <f t="shared" si="1"/>
        <v>132</v>
      </c>
      <c r="O17" s="1" t="s">
        <v>27</v>
      </c>
      <c r="P17" s="11">
        <v>8</v>
      </c>
      <c r="Q17" s="11">
        <v>7.3</v>
      </c>
      <c r="R17" s="11">
        <v>7.5</v>
      </c>
      <c r="S17" s="14">
        <v>18</v>
      </c>
      <c r="T17" s="12">
        <f t="shared" si="2"/>
        <v>136.80000000000001</v>
      </c>
    </row>
    <row r="18" spans="1:20">
      <c r="A18" s="1" t="s">
        <v>28</v>
      </c>
      <c r="B18" s="11">
        <v>7.5</v>
      </c>
      <c r="C18" s="11">
        <v>7.5</v>
      </c>
      <c r="D18" s="11">
        <v>8</v>
      </c>
      <c r="E18" s="14">
        <v>10</v>
      </c>
      <c r="F18" s="12">
        <f t="shared" si="0"/>
        <v>76.666666666666671</v>
      </c>
      <c r="H18" s="1" t="s">
        <v>28</v>
      </c>
      <c r="I18" s="11">
        <v>7.5</v>
      </c>
      <c r="J18" s="11">
        <v>7.5</v>
      </c>
      <c r="K18" s="11">
        <v>8</v>
      </c>
      <c r="L18" s="14">
        <v>10</v>
      </c>
      <c r="M18" s="12">
        <f t="shared" si="1"/>
        <v>76.666666666666671</v>
      </c>
      <c r="O18" s="1" t="s">
        <v>28</v>
      </c>
      <c r="P18" s="11">
        <v>8</v>
      </c>
      <c r="Q18" s="11">
        <v>7.5</v>
      </c>
      <c r="R18" s="11">
        <v>8</v>
      </c>
      <c r="S18" s="14">
        <v>10</v>
      </c>
      <c r="T18" s="12">
        <f t="shared" si="2"/>
        <v>78.333333333333329</v>
      </c>
    </row>
    <row r="19" spans="1:20">
      <c r="A19" s="1" t="s">
        <v>29</v>
      </c>
      <c r="B19" s="11">
        <v>8</v>
      </c>
      <c r="C19" s="11">
        <v>8.5</v>
      </c>
      <c r="D19" s="11">
        <v>7</v>
      </c>
      <c r="E19" s="14">
        <v>10</v>
      </c>
      <c r="F19" s="12">
        <f t="shared" si="0"/>
        <v>78.333333333333329</v>
      </c>
      <c r="H19" s="1" t="s">
        <v>29</v>
      </c>
      <c r="I19" s="11">
        <v>8.5</v>
      </c>
      <c r="J19" s="11">
        <v>7.5</v>
      </c>
      <c r="K19" s="11">
        <v>7</v>
      </c>
      <c r="L19" s="14">
        <v>10</v>
      </c>
      <c r="M19" s="12">
        <f t="shared" si="1"/>
        <v>76.666666666666671</v>
      </c>
      <c r="O19" s="1" t="s">
        <v>29</v>
      </c>
      <c r="P19" s="11">
        <v>7.5</v>
      </c>
      <c r="Q19" s="11">
        <v>7.2</v>
      </c>
      <c r="R19" s="11">
        <v>7</v>
      </c>
      <c r="S19" s="14">
        <v>10</v>
      </c>
      <c r="T19" s="12">
        <f t="shared" si="2"/>
        <v>72.333333333333329</v>
      </c>
    </row>
    <row r="20" spans="1:20">
      <c r="A20" s="1" t="s">
        <v>30</v>
      </c>
      <c r="B20" s="11">
        <v>8.5</v>
      </c>
      <c r="C20" s="11">
        <v>7.8</v>
      </c>
      <c r="D20" s="11">
        <v>8.5</v>
      </c>
      <c r="E20" s="14">
        <v>10</v>
      </c>
      <c r="F20" s="12">
        <f t="shared" si="0"/>
        <v>82.666666666666671</v>
      </c>
      <c r="H20" s="1" t="s">
        <v>30</v>
      </c>
      <c r="I20" s="11">
        <v>8</v>
      </c>
      <c r="J20" s="11">
        <v>7.5</v>
      </c>
      <c r="K20" s="11">
        <v>7</v>
      </c>
      <c r="L20" s="14">
        <v>10</v>
      </c>
      <c r="M20" s="12">
        <f t="shared" si="1"/>
        <v>75</v>
      </c>
      <c r="O20" s="1" t="s">
        <v>30</v>
      </c>
      <c r="P20" s="11">
        <v>7.5</v>
      </c>
      <c r="Q20" s="11">
        <v>7.3</v>
      </c>
      <c r="R20" s="11">
        <v>7</v>
      </c>
      <c r="S20" s="14">
        <v>10</v>
      </c>
      <c r="T20" s="12">
        <f t="shared" si="2"/>
        <v>72.666666666666671</v>
      </c>
    </row>
    <row r="21" spans="1:20">
      <c r="A21" s="1" t="s">
        <v>31</v>
      </c>
      <c r="B21" s="11">
        <v>8.5</v>
      </c>
      <c r="C21" s="11">
        <v>8.9</v>
      </c>
      <c r="D21" s="11">
        <v>7</v>
      </c>
      <c r="E21" s="14">
        <v>8</v>
      </c>
      <c r="F21" s="12">
        <f t="shared" si="0"/>
        <v>65.066666666666663</v>
      </c>
      <c r="H21" s="1" t="s">
        <v>31</v>
      </c>
      <c r="I21" s="11">
        <v>8</v>
      </c>
      <c r="J21" s="11">
        <v>8.5</v>
      </c>
      <c r="K21" s="11">
        <v>7</v>
      </c>
      <c r="L21" s="14">
        <v>8</v>
      </c>
      <c r="M21" s="12">
        <f t="shared" si="1"/>
        <v>62.666666666666664</v>
      </c>
      <c r="O21" s="1" t="s">
        <v>31</v>
      </c>
      <c r="P21" s="11">
        <v>7.5</v>
      </c>
      <c r="Q21" s="11">
        <v>8.3000000000000007</v>
      </c>
      <c r="R21" s="11">
        <v>7</v>
      </c>
      <c r="S21" s="14">
        <v>8</v>
      </c>
      <c r="T21" s="12">
        <f t="shared" si="2"/>
        <v>60.800000000000004</v>
      </c>
    </row>
    <row r="22" spans="1:20">
      <c r="A22" s="1" t="s">
        <v>32</v>
      </c>
      <c r="B22" s="11">
        <v>0</v>
      </c>
      <c r="C22" s="11">
        <v>0</v>
      </c>
      <c r="D22" s="11">
        <v>0</v>
      </c>
      <c r="E22" s="14">
        <v>5</v>
      </c>
      <c r="F22" s="12">
        <f t="shared" si="0"/>
        <v>0</v>
      </c>
      <c r="H22" s="1" t="s">
        <v>32</v>
      </c>
      <c r="I22" s="11">
        <v>9.5</v>
      </c>
      <c r="J22" s="11">
        <v>9.1999999999999993</v>
      </c>
      <c r="K22" s="11">
        <v>9</v>
      </c>
      <c r="L22" s="14">
        <v>5</v>
      </c>
      <c r="M22" s="12">
        <f t="shared" si="1"/>
        <v>46.166666666666664</v>
      </c>
      <c r="O22" s="1" t="s">
        <v>32</v>
      </c>
      <c r="P22" s="11">
        <v>0</v>
      </c>
      <c r="Q22" s="11">
        <v>0</v>
      </c>
      <c r="R22" s="11">
        <v>0</v>
      </c>
      <c r="S22" s="14">
        <v>5</v>
      </c>
      <c r="T22" s="12">
        <f t="shared" si="2"/>
        <v>0</v>
      </c>
    </row>
    <row r="24" spans="1:20">
      <c r="E24" s="1" t="s">
        <v>33</v>
      </c>
      <c r="F24" s="13">
        <f>SUBTOTAL(9,F7:F22)</f>
        <v>1001.3</v>
      </c>
      <c r="L24" s="1" t="s">
        <v>33</v>
      </c>
      <c r="M24" s="13">
        <f>SUBTOTAL(9,M7:M22)</f>
        <v>1017.5666666666665</v>
      </c>
      <c r="S24" s="1" t="s">
        <v>33</v>
      </c>
      <c r="T24" s="13">
        <f>SUBTOTAL(9,T7:T22)</f>
        <v>972.06666666666672</v>
      </c>
    </row>
    <row r="28" spans="1:20">
      <c r="A28" s="27" t="s">
        <v>9</v>
      </c>
      <c r="B28" s="27"/>
      <c r="C28" s="10"/>
      <c r="D28" s="10"/>
      <c r="E28" s="28" t="str">
        <f>'F2B dalyviai'!B11</f>
        <v>Ričardas Šiumbrys</v>
      </c>
      <c r="F28" s="28"/>
      <c r="G28" s="28"/>
      <c r="H28" s="5"/>
      <c r="I28" s="29" t="s">
        <v>10</v>
      </c>
      <c r="J28" s="29"/>
      <c r="K28" s="29"/>
      <c r="L28" s="29"/>
      <c r="M28" s="30">
        <f>LARGE(F49:T49,1) + LARGE(F49:T49,2)</f>
        <v>1954.2000000000003</v>
      </c>
      <c r="N28" s="30"/>
      <c r="O28" s="5"/>
      <c r="P28" s="5"/>
      <c r="Q28" s="5"/>
      <c r="R28" s="5"/>
      <c r="S28" s="5"/>
      <c r="T28" s="5"/>
    </row>
    <row r="30" spans="1:20">
      <c r="A30" s="25" t="s">
        <v>11</v>
      </c>
      <c r="B30" s="25"/>
      <c r="C30" s="25"/>
      <c r="D30" s="25"/>
      <c r="E30" s="25"/>
      <c r="F30" s="25"/>
      <c r="H30" s="25" t="s">
        <v>12</v>
      </c>
      <c r="I30" s="25"/>
      <c r="J30" s="25"/>
      <c r="K30" s="25"/>
      <c r="L30" s="25"/>
      <c r="M30" s="25"/>
      <c r="O30" s="25" t="s">
        <v>13</v>
      </c>
      <c r="P30" s="25"/>
      <c r="Q30" s="25"/>
      <c r="R30" s="25"/>
      <c r="S30" s="25"/>
      <c r="T30" s="25"/>
    </row>
    <row r="31" spans="1:20">
      <c r="A31" s="6" t="s">
        <v>14</v>
      </c>
      <c r="B31" s="6" t="s">
        <v>34</v>
      </c>
      <c r="C31" s="6" t="s">
        <v>35</v>
      </c>
      <c r="D31" s="6" t="s">
        <v>36</v>
      </c>
      <c r="E31" s="6" t="s">
        <v>15</v>
      </c>
      <c r="F31" s="6" t="s">
        <v>16</v>
      </c>
      <c r="G31" s="6"/>
      <c r="H31" s="6" t="s">
        <v>14</v>
      </c>
      <c r="I31" s="6" t="s">
        <v>34</v>
      </c>
      <c r="J31" s="6" t="s">
        <v>35</v>
      </c>
      <c r="K31" s="6" t="s">
        <v>36</v>
      </c>
      <c r="L31" s="6" t="s">
        <v>15</v>
      </c>
      <c r="M31" s="6" t="s">
        <v>16</v>
      </c>
      <c r="N31" s="6"/>
      <c r="O31" s="6" t="s">
        <v>14</v>
      </c>
      <c r="P31" s="6" t="s">
        <v>34</v>
      </c>
      <c r="Q31" s="6" t="s">
        <v>35</v>
      </c>
      <c r="R31" s="6" t="s">
        <v>36</v>
      </c>
      <c r="S31" s="6" t="s">
        <v>15</v>
      </c>
      <c r="T31" s="6" t="s">
        <v>16</v>
      </c>
    </row>
    <row r="32" spans="1:20">
      <c r="A32" s="1" t="s">
        <v>17</v>
      </c>
      <c r="B32" s="11">
        <v>0</v>
      </c>
      <c r="C32" s="11">
        <v>0</v>
      </c>
      <c r="D32" s="11">
        <v>0</v>
      </c>
      <c r="E32" s="14">
        <v>1</v>
      </c>
      <c r="F32" s="12">
        <f>IF($B32 = "", "", (($B32+$C32+$D32)/3)*$E32)</f>
        <v>0</v>
      </c>
      <c r="H32" s="1" t="s">
        <v>17</v>
      </c>
      <c r="I32" s="11">
        <v>0</v>
      </c>
      <c r="J32" s="11">
        <v>0</v>
      </c>
      <c r="K32" s="11">
        <v>0</v>
      </c>
      <c r="L32" s="14">
        <v>1</v>
      </c>
      <c r="M32" s="12">
        <f>IF($I32 = "", "", (($I32+$J32+$K32)/3)*$L32)</f>
        <v>0</v>
      </c>
      <c r="O32" s="1" t="s">
        <v>17</v>
      </c>
      <c r="P32" s="11">
        <v>0</v>
      </c>
      <c r="Q32" s="11">
        <v>0</v>
      </c>
      <c r="R32" s="11">
        <v>0</v>
      </c>
      <c r="S32" s="14">
        <v>1</v>
      </c>
      <c r="T32" s="12">
        <f>IF($P32 = "", "", (($P32+$Q32+$R32)/3)*$S32)</f>
        <v>0</v>
      </c>
    </row>
    <row r="33" spans="1:20">
      <c r="A33" s="1" t="s">
        <v>18</v>
      </c>
      <c r="B33" s="11">
        <v>8.5</v>
      </c>
      <c r="C33" s="11">
        <v>8</v>
      </c>
      <c r="D33" s="11">
        <v>9</v>
      </c>
      <c r="E33" s="14">
        <v>2</v>
      </c>
      <c r="F33" s="12">
        <f t="shared" ref="F33:F47" si="3">IF($B33 = "", "", (($B33+$C33+$D33)/3)*$E33)</f>
        <v>17</v>
      </c>
      <c r="H33" s="1" t="s">
        <v>18</v>
      </c>
      <c r="I33" s="11">
        <v>8</v>
      </c>
      <c r="J33" s="11">
        <v>8</v>
      </c>
      <c r="K33" s="11">
        <v>8</v>
      </c>
      <c r="L33" s="14">
        <v>2</v>
      </c>
      <c r="M33" s="12">
        <f t="shared" ref="M33:M47" si="4">IF($I33 = "", "", (($I33+$J33+$K33)/3)*$L33)</f>
        <v>16</v>
      </c>
      <c r="O33" s="1" t="s">
        <v>18</v>
      </c>
      <c r="P33" s="11">
        <v>0</v>
      </c>
      <c r="Q33" s="11">
        <v>0</v>
      </c>
      <c r="R33" s="11">
        <v>0</v>
      </c>
      <c r="S33" s="14">
        <v>2</v>
      </c>
      <c r="T33" s="12">
        <f t="shared" ref="T33:T47" si="5">IF($P33 = "", "", (($P33+$Q33+$R33)/3)*$S33)</f>
        <v>0</v>
      </c>
    </row>
    <row r="34" spans="1:20">
      <c r="A34" s="1" t="s">
        <v>19</v>
      </c>
      <c r="B34" s="11">
        <v>6.5</v>
      </c>
      <c r="C34" s="11">
        <v>7.5</v>
      </c>
      <c r="D34" s="11">
        <v>8</v>
      </c>
      <c r="E34" s="14">
        <v>8</v>
      </c>
      <c r="F34" s="12">
        <f t="shared" si="3"/>
        <v>58.666666666666664</v>
      </c>
      <c r="H34" s="1" t="s">
        <v>19</v>
      </c>
      <c r="I34" s="11">
        <v>7.5</v>
      </c>
      <c r="J34" s="11">
        <v>7.5</v>
      </c>
      <c r="K34" s="11">
        <v>8</v>
      </c>
      <c r="L34" s="14">
        <v>8</v>
      </c>
      <c r="M34" s="12">
        <f t="shared" si="4"/>
        <v>61.333333333333336</v>
      </c>
      <c r="O34" s="1" t="s">
        <v>19</v>
      </c>
      <c r="P34" s="11">
        <v>0</v>
      </c>
      <c r="Q34" s="11">
        <v>0</v>
      </c>
      <c r="R34" s="11">
        <v>0</v>
      </c>
      <c r="S34" s="14">
        <v>8</v>
      </c>
      <c r="T34" s="12">
        <f t="shared" si="5"/>
        <v>0</v>
      </c>
    </row>
    <row r="35" spans="1:20">
      <c r="A35" s="1" t="s">
        <v>20</v>
      </c>
      <c r="B35" s="11">
        <v>7.5</v>
      </c>
      <c r="C35" s="11">
        <v>8.1999999999999993</v>
      </c>
      <c r="D35" s="11">
        <v>8.5</v>
      </c>
      <c r="E35" s="14">
        <v>6</v>
      </c>
      <c r="F35" s="12">
        <f t="shared" si="3"/>
        <v>48.4</v>
      </c>
      <c r="H35" s="1" t="s">
        <v>20</v>
      </c>
      <c r="I35" s="11">
        <v>8.5</v>
      </c>
      <c r="J35" s="11">
        <v>8.1999999999999993</v>
      </c>
      <c r="K35" s="11">
        <v>8.5</v>
      </c>
      <c r="L35" s="14">
        <v>6</v>
      </c>
      <c r="M35" s="12">
        <f t="shared" si="4"/>
        <v>50.400000000000006</v>
      </c>
      <c r="O35" s="1" t="s">
        <v>20</v>
      </c>
      <c r="P35" s="11">
        <v>0</v>
      </c>
      <c r="Q35" s="11">
        <v>0</v>
      </c>
      <c r="R35" s="11">
        <v>0</v>
      </c>
      <c r="S35" s="14">
        <v>6</v>
      </c>
      <c r="T35" s="12">
        <f t="shared" si="5"/>
        <v>0</v>
      </c>
    </row>
    <row r="36" spans="1:20">
      <c r="A36" s="1" t="s">
        <v>21</v>
      </c>
      <c r="B36" s="11">
        <v>8.5</v>
      </c>
      <c r="C36" s="11">
        <v>8.5</v>
      </c>
      <c r="D36" s="11">
        <v>9</v>
      </c>
      <c r="E36" s="14">
        <v>2</v>
      </c>
      <c r="F36" s="12">
        <f t="shared" si="3"/>
        <v>17.333333333333332</v>
      </c>
      <c r="H36" s="1" t="s">
        <v>21</v>
      </c>
      <c r="I36" s="11">
        <v>8.5</v>
      </c>
      <c r="J36" s="11">
        <v>8.9</v>
      </c>
      <c r="K36" s="11">
        <v>8.5</v>
      </c>
      <c r="L36" s="14">
        <v>2</v>
      </c>
      <c r="M36" s="12">
        <f t="shared" si="4"/>
        <v>17.266666666666666</v>
      </c>
      <c r="O36" s="1" t="s">
        <v>21</v>
      </c>
      <c r="P36" s="11">
        <v>0</v>
      </c>
      <c r="Q36" s="11">
        <v>0</v>
      </c>
      <c r="R36" s="11">
        <v>0</v>
      </c>
      <c r="S36" s="14">
        <v>2</v>
      </c>
      <c r="T36" s="12">
        <f t="shared" si="5"/>
        <v>0</v>
      </c>
    </row>
    <row r="37" spans="1:20">
      <c r="A37" s="1" t="s">
        <v>22</v>
      </c>
      <c r="B37" s="11">
        <v>7.5</v>
      </c>
      <c r="C37" s="11">
        <v>7.8</v>
      </c>
      <c r="D37" s="11">
        <v>9</v>
      </c>
      <c r="E37" s="14">
        <v>6</v>
      </c>
      <c r="F37" s="12">
        <f t="shared" si="3"/>
        <v>48.599999999999994</v>
      </c>
      <c r="H37" s="1" t="s">
        <v>22</v>
      </c>
      <c r="I37" s="11">
        <v>7.5</v>
      </c>
      <c r="J37" s="11">
        <v>7.8</v>
      </c>
      <c r="K37" s="11">
        <v>8</v>
      </c>
      <c r="L37" s="14">
        <v>6</v>
      </c>
      <c r="M37" s="12">
        <f t="shared" si="4"/>
        <v>46.6</v>
      </c>
      <c r="O37" s="1" t="s">
        <v>22</v>
      </c>
      <c r="P37" s="11">
        <v>0</v>
      </c>
      <c r="Q37" s="11">
        <v>0</v>
      </c>
      <c r="R37" s="11">
        <v>0</v>
      </c>
      <c r="S37" s="14">
        <v>6</v>
      </c>
      <c r="T37" s="12">
        <f t="shared" si="5"/>
        <v>0</v>
      </c>
    </row>
    <row r="38" spans="1:20">
      <c r="A38" s="1" t="s">
        <v>23</v>
      </c>
      <c r="B38" s="11">
        <v>8</v>
      </c>
      <c r="C38" s="11">
        <v>7.5</v>
      </c>
      <c r="D38" s="11">
        <v>8.5</v>
      </c>
      <c r="E38" s="14">
        <v>12</v>
      </c>
      <c r="F38" s="12">
        <f t="shared" si="3"/>
        <v>96</v>
      </c>
      <c r="H38" s="1" t="s">
        <v>23</v>
      </c>
      <c r="I38" s="11">
        <v>8</v>
      </c>
      <c r="J38" s="11">
        <v>7.9</v>
      </c>
      <c r="K38" s="11">
        <v>8</v>
      </c>
      <c r="L38" s="14">
        <v>12</v>
      </c>
      <c r="M38" s="12">
        <f t="shared" si="4"/>
        <v>95.6</v>
      </c>
      <c r="O38" s="1" t="s">
        <v>23</v>
      </c>
      <c r="P38" s="11">
        <v>0</v>
      </c>
      <c r="Q38" s="11">
        <v>0</v>
      </c>
      <c r="R38" s="11">
        <v>0</v>
      </c>
      <c r="S38" s="14">
        <v>12</v>
      </c>
      <c r="T38" s="12">
        <f t="shared" si="5"/>
        <v>0</v>
      </c>
    </row>
    <row r="39" spans="1:20">
      <c r="A39" s="1" t="s">
        <v>24</v>
      </c>
      <c r="B39" s="11">
        <v>7.5</v>
      </c>
      <c r="C39" s="11">
        <v>7.8</v>
      </c>
      <c r="D39" s="11">
        <v>6.5</v>
      </c>
      <c r="E39" s="14">
        <v>12</v>
      </c>
      <c r="F39" s="12">
        <f t="shared" si="3"/>
        <v>87.2</v>
      </c>
      <c r="H39" s="1" t="s">
        <v>24</v>
      </c>
      <c r="I39" s="11">
        <v>7</v>
      </c>
      <c r="J39" s="11">
        <v>7.5</v>
      </c>
      <c r="K39" s="11">
        <v>7</v>
      </c>
      <c r="L39" s="14">
        <v>12</v>
      </c>
      <c r="M39" s="12">
        <f t="shared" si="4"/>
        <v>86</v>
      </c>
      <c r="O39" s="1" t="s">
        <v>24</v>
      </c>
      <c r="P39" s="11">
        <v>0</v>
      </c>
      <c r="Q39" s="11">
        <v>0</v>
      </c>
      <c r="R39" s="11">
        <v>0</v>
      </c>
      <c r="S39" s="14">
        <v>12</v>
      </c>
      <c r="T39" s="12">
        <f t="shared" si="5"/>
        <v>0</v>
      </c>
    </row>
    <row r="40" spans="1:20">
      <c r="A40" s="1" t="s">
        <v>25</v>
      </c>
      <c r="B40" s="11">
        <v>8.5</v>
      </c>
      <c r="C40" s="11">
        <v>8</v>
      </c>
      <c r="D40" s="11">
        <v>8</v>
      </c>
      <c r="E40" s="14">
        <v>14</v>
      </c>
      <c r="F40" s="12">
        <f t="shared" si="3"/>
        <v>114.33333333333333</v>
      </c>
      <c r="H40" s="1" t="s">
        <v>25</v>
      </c>
      <c r="I40" s="11">
        <v>8</v>
      </c>
      <c r="J40" s="11">
        <v>7.5</v>
      </c>
      <c r="K40" s="11">
        <v>8.5</v>
      </c>
      <c r="L40" s="14">
        <v>14</v>
      </c>
      <c r="M40" s="12">
        <f t="shared" si="4"/>
        <v>112</v>
      </c>
      <c r="O40" s="1" t="s">
        <v>25</v>
      </c>
      <c r="P40" s="11">
        <v>0</v>
      </c>
      <c r="Q40" s="11">
        <v>0</v>
      </c>
      <c r="R40" s="11">
        <v>0</v>
      </c>
      <c r="S40" s="14">
        <v>14</v>
      </c>
      <c r="T40" s="12">
        <f t="shared" si="5"/>
        <v>0</v>
      </c>
    </row>
    <row r="41" spans="1:20">
      <c r="A41" s="1" t="s">
        <v>26</v>
      </c>
      <c r="B41" s="11">
        <v>8</v>
      </c>
      <c r="C41" s="11">
        <v>7.5</v>
      </c>
      <c r="D41" s="11">
        <v>7</v>
      </c>
      <c r="E41" s="14">
        <v>7</v>
      </c>
      <c r="F41" s="12">
        <f t="shared" si="3"/>
        <v>52.5</v>
      </c>
      <c r="H41" s="1" t="s">
        <v>26</v>
      </c>
      <c r="I41" s="11">
        <v>8.5</v>
      </c>
      <c r="J41" s="11">
        <v>7.5</v>
      </c>
      <c r="K41" s="11">
        <v>8.5</v>
      </c>
      <c r="L41" s="14">
        <v>7</v>
      </c>
      <c r="M41" s="12">
        <f t="shared" si="4"/>
        <v>57.166666666666664</v>
      </c>
      <c r="O41" s="1" t="s">
        <v>26</v>
      </c>
      <c r="P41" s="11">
        <v>0</v>
      </c>
      <c r="Q41" s="11">
        <v>0</v>
      </c>
      <c r="R41" s="11">
        <v>0</v>
      </c>
      <c r="S41" s="14">
        <v>7</v>
      </c>
      <c r="T41" s="12">
        <f t="shared" si="5"/>
        <v>0</v>
      </c>
    </row>
    <row r="42" spans="1:20">
      <c r="A42" s="1" t="s">
        <v>27</v>
      </c>
      <c r="B42" s="11">
        <v>7.5</v>
      </c>
      <c r="C42" s="11">
        <v>7.5</v>
      </c>
      <c r="D42" s="11">
        <v>7</v>
      </c>
      <c r="E42" s="14">
        <v>18</v>
      </c>
      <c r="F42" s="12">
        <f t="shared" si="3"/>
        <v>132</v>
      </c>
      <c r="H42" s="1" t="s">
        <v>27</v>
      </c>
      <c r="I42" s="11">
        <v>7.5</v>
      </c>
      <c r="J42" s="11">
        <v>7.3</v>
      </c>
      <c r="K42" s="11">
        <v>7</v>
      </c>
      <c r="L42" s="14">
        <v>18</v>
      </c>
      <c r="M42" s="12">
        <f t="shared" si="4"/>
        <v>130.80000000000001</v>
      </c>
      <c r="O42" s="1" t="s">
        <v>27</v>
      </c>
      <c r="P42" s="11">
        <v>0</v>
      </c>
      <c r="Q42" s="11">
        <v>0</v>
      </c>
      <c r="R42" s="11">
        <v>0</v>
      </c>
      <c r="S42" s="14">
        <v>18</v>
      </c>
      <c r="T42" s="12">
        <f t="shared" si="5"/>
        <v>0</v>
      </c>
    </row>
    <row r="43" spans="1:20">
      <c r="A43" s="1" t="s">
        <v>28</v>
      </c>
      <c r="B43" s="11">
        <v>8</v>
      </c>
      <c r="C43" s="11">
        <v>7.9</v>
      </c>
      <c r="D43" s="11">
        <v>7</v>
      </c>
      <c r="E43" s="14">
        <v>10</v>
      </c>
      <c r="F43" s="12">
        <f t="shared" si="3"/>
        <v>76.333333333333329</v>
      </c>
      <c r="H43" s="1" t="s">
        <v>28</v>
      </c>
      <c r="I43" s="11">
        <v>8</v>
      </c>
      <c r="J43" s="11">
        <v>7.4</v>
      </c>
      <c r="K43" s="11">
        <v>8</v>
      </c>
      <c r="L43" s="14">
        <v>10</v>
      </c>
      <c r="M43" s="12">
        <f t="shared" si="4"/>
        <v>78</v>
      </c>
      <c r="O43" s="1" t="s">
        <v>28</v>
      </c>
      <c r="P43" s="11">
        <v>0</v>
      </c>
      <c r="Q43" s="11">
        <v>0</v>
      </c>
      <c r="R43" s="11">
        <v>0</v>
      </c>
      <c r="S43" s="14">
        <v>10</v>
      </c>
      <c r="T43" s="12">
        <f t="shared" si="5"/>
        <v>0</v>
      </c>
    </row>
    <row r="44" spans="1:20">
      <c r="A44" s="1" t="s">
        <v>29</v>
      </c>
      <c r="B44" s="11">
        <v>8</v>
      </c>
      <c r="C44" s="11">
        <v>8</v>
      </c>
      <c r="D44" s="11">
        <v>7.5</v>
      </c>
      <c r="E44" s="14">
        <v>10</v>
      </c>
      <c r="F44" s="12">
        <f t="shared" si="3"/>
        <v>78.333333333333329</v>
      </c>
      <c r="H44" s="1" t="s">
        <v>29</v>
      </c>
      <c r="I44" s="11">
        <v>8</v>
      </c>
      <c r="J44" s="11">
        <v>7.5</v>
      </c>
      <c r="K44" s="11">
        <v>7.5</v>
      </c>
      <c r="L44" s="14">
        <v>10</v>
      </c>
      <c r="M44" s="12">
        <f t="shared" si="4"/>
        <v>76.666666666666671</v>
      </c>
      <c r="O44" s="1" t="s">
        <v>29</v>
      </c>
      <c r="P44" s="11">
        <v>0</v>
      </c>
      <c r="Q44" s="11">
        <v>0</v>
      </c>
      <c r="R44" s="11">
        <v>0</v>
      </c>
      <c r="S44" s="14">
        <v>10</v>
      </c>
      <c r="T44" s="12">
        <f t="shared" si="5"/>
        <v>0</v>
      </c>
    </row>
    <row r="45" spans="1:20">
      <c r="A45" s="1" t="s">
        <v>30</v>
      </c>
      <c r="B45" s="11">
        <v>8.5</v>
      </c>
      <c r="C45" s="11">
        <v>7.5</v>
      </c>
      <c r="D45" s="11">
        <v>6</v>
      </c>
      <c r="E45" s="14">
        <v>10</v>
      </c>
      <c r="F45" s="12">
        <f t="shared" si="3"/>
        <v>73.333333333333329</v>
      </c>
      <c r="H45" s="1" t="s">
        <v>30</v>
      </c>
      <c r="I45" s="11">
        <v>8.5</v>
      </c>
      <c r="J45" s="11">
        <v>7.4</v>
      </c>
      <c r="K45" s="11">
        <v>7</v>
      </c>
      <c r="L45" s="14">
        <v>10</v>
      </c>
      <c r="M45" s="12">
        <f t="shared" si="4"/>
        <v>76.333333333333329</v>
      </c>
      <c r="O45" s="1" t="s">
        <v>30</v>
      </c>
      <c r="P45" s="11">
        <v>0</v>
      </c>
      <c r="Q45" s="11">
        <v>0</v>
      </c>
      <c r="R45" s="11">
        <v>0</v>
      </c>
      <c r="S45" s="14">
        <v>10</v>
      </c>
      <c r="T45" s="12">
        <f t="shared" si="5"/>
        <v>0</v>
      </c>
    </row>
    <row r="46" spans="1:20">
      <c r="A46" s="1" t="s">
        <v>31</v>
      </c>
      <c r="B46" s="11">
        <v>8</v>
      </c>
      <c r="C46" s="11">
        <v>7.2</v>
      </c>
      <c r="D46" s="11">
        <v>5</v>
      </c>
      <c r="E46" s="14">
        <v>8</v>
      </c>
      <c r="F46" s="12">
        <f t="shared" si="3"/>
        <v>53.866666666666667</v>
      </c>
      <c r="H46" s="1" t="s">
        <v>31</v>
      </c>
      <c r="I46" s="11">
        <v>8</v>
      </c>
      <c r="J46" s="11">
        <v>7.8</v>
      </c>
      <c r="K46" s="11">
        <v>6.5</v>
      </c>
      <c r="L46" s="14">
        <v>8</v>
      </c>
      <c r="M46" s="12">
        <f t="shared" si="4"/>
        <v>59.466666666666669</v>
      </c>
      <c r="O46" s="1" t="s">
        <v>31</v>
      </c>
      <c r="P46" s="11">
        <v>0</v>
      </c>
      <c r="Q46" s="11">
        <v>0</v>
      </c>
      <c r="R46" s="11">
        <v>0</v>
      </c>
      <c r="S46" s="14">
        <v>8</v>
      </c>
      <c r="T46" s="12">
        <f t="shared" si="5"/>
        <v>0</v>
      </c>
    </row>
    <row r="47" spans="1:20">
      <c r="A47" s="1" t="s">
        <v>32</v>
      </c>
      <c r="B47" s="11">
        <v>9</v>
      </c>
      <c r="C47" s="11">
        <v>7</v>
      </c>
      <c r="D47" s="11">
        <v>6</v>
      </c>
      <c r="E47" s="14">
        <v>5</v>
      </c>
      <c r="F47" s="12">
        <f t="shared" si="3"/>
        <v>36.666666666666664</v>
      </c>
      <c r="H47" s="1" t="s">
        <v>32</v>
      </c>
      <c r="I47" s="11">
        <v>0</v>
      </c>
      <c r="J47" s="11">
        <v>0</v>
      </c>
      <c r="K47" s="11">
        <v>0</v>
      </c>
      <c r="L47" s="14">
        <v>5</v>
      </c>
      <c r="M47" s="12">
        <f t="shared" si="4"/>
        <v>0</v>
      </c>
      <c r="O47" s="1" t="s">
        <v>32</v>
      </c>
      <c r="P47" s="11">
        <v>0</v>
      </c>
      <c r="Q47" s="11">
        <v>0</v>
      </c>
      <c r="R47" s="11">
        <v>0</v>
      </c>
      <c r="S47" s="14">
        <v>5</v>
      </c>
      <c r="T47" s="12">
        <f t="shared" si="5"/>
        <v>0</v>
      </c>
    </row>
    <row r="49" spans="1:20">
      <c r="E49" s="1" t="s">
        <v>33</v>
      </c>
      <c r="F49" s="13">
        <f>SUBTOTAL(9,F32:F47)</f>
        <v>990.56666666666672</v>
      </c>
      <c r="L49" s="1" t="s">
        <v>33</v>
      </c>
      <c r="M49" s="13">
        <f>SUBTOTAL(9,M32:M47)</f>
        <v>963.63333333333344</v>
      </c>
      <c r="S49" s="1" t="s">
        <v>33</v>
      </c>
      <c r="T49" s="13">
        <f>SUBTOTAL(9,T32:T47)</f>
        <v>0</v>
      </c>
    </row>
    <row r="53" spans="1:20">
      <c r="A53" s="27" t="s">
        <v>9</v>
      </c>
      <c r="B53" s="27"/>
      <c r="C53" s="10"/>
      <c r="D53" s="10"/>
      <c r="E53" s="28" t="str">
        <f>'F2B dalyviai'!B12</f>
        <v>Vitalijus Pilkionis</v>
      </c>
      <c r="F53" s="28"/>
      <c r="G53" s="28"/>
      <c r="H53" s="5"/>
      <c r="I53" s="29" t="s">
        <v>10</v>
      </c>
      <c r="J53" s="29"/>
      <c r="K53" s="29"/>
      <c r="L53" s="29"/>
      <c r="M53" s="30">
        <f>LARGE(F74:T74,1) + LARGE(F74:T74,2)</f>
        <v>2053.1999999999998</v>
      </c>
      <c r="N53" s="30"/>
      <c r="O53" s="5"/>
      <c r="P53" s="5"/>
      <c r="Q53" s="5"/>
      <c r="R53" s="5"/>
      <c r="S53" s="5"/>
      <c r="T53" s="5"/>
    </row>
    <row r="55" spans="1:20">
      <c r="A55" s="25" t="s">
        <v>11</v>
      </c>
      <c r="B55" s="25"/>
      <c r="C55" s="25"/>
      <c r="D55" s="25"/>
      <c r="E55" s="25"/>
      <c r="F55" s="25"/>
      <c r="H55" s="25" t="s">
        <v>12</v>
      </c>
      <c r="I55" s="25"/>
      <c r="J55" s="25"/>
      <c r="K55" s="25"/>
      <c r="L55" s="25"/>
      <c r="M55" s="25"/>
      <c r="O55" s="25" t="s">
        <v>13</v>
      </c>
      <c r="P55" s="25"/>
      <c r="Q55" s="25"/>
      <c r="R55" s="25"/>
      <c r="S55" s="25"/>
      <c r="T55" s="25"/>
    </row>
    <row r="56" spans="1:20">
      <c r="A56" s="6" t="s">
        <v>14</v>
      </c>
      <c r="B56" s="6" t="s">
        <v>34</v>
      </c>
      <c r="C56" s="6" t="s">
        <v>35</v>
      </c>
      <c r="D56" s="6" t="s">
        <v>36</v>
      </c>
      <c r="E56" s="6" t="s">
        <v>15</v>
      </c>
      <c r="F56" s="6" t="s">
        <v>16</v>
      </c>
      <c r="G56" s="6"/>
      <c r="H56" s="6" t="s">
        <v>14</v>
      </c>
      <c r="I56" s="6" t="s">
        <v>34</v>
      </c>
      <c r="J56" s="6" t="s">
        <v>35</v>
      </c>
      <c r="K56" s="6" t="s">
        <v>36</v>
      </c>
      <c r="L56" s="6" t="s">
        <v>15</v>
      </c>
      <c r="M56" s="6" t="s">
        <v>16</v>
      </c>
      <c r="N56" s="6"/>
      <c r="O56" s="6" t="s">
        <v>14</v>
      </c>
      <c r="P56" s="6" t="s">
        <v>34</v>
      </c>
      <c r="Q56" s="6" t="s">
        <v>35</v>
      </c>
      <c r="R56" s="6" t="s">
        <v>36</v>
      </c>
      <c r="S56" s="6" t="s">
        <v>15</v>
      </c>
      <c r="T56" s="6" t="s">
        <v>16</v>
      </c>
    </row>
    <row r="57" spans="1:20">
      <c r="A57" s="1" t="s">
        <v>17</v>
      </c>
      <c r="B57" s="11">
        <v>0</v>
      </c>
      <c r="C57" s="11">
        <v>0</v>
      </c>
      <c r="D57" s="11">
        <v>0</v>
      </c>
      <c r="E57" s="14">
        <v>1</v>
      </c>
      <c r="F57" s="12">
        <f>IF($B57 = "", "", (($B57+$C57+$D57)/3)*$E57)</f>
        <v>0</v>
      </c>
      <c r="H57" s="1" t="s">
        <v>17</v>
      </c>
      <c r="I57" s="11">
        <v>0</v>
      </c>
      <c r="J57" s="11">
        <v>0</v>
      </c>
      <c r="K57" s="11">
        <v>0</v>
      </c>
      <c r="L57" s="14">
        <v>1</v>
      </c>
      <c r="M57" s="12">
        <f>IF($I57 = "", "", (($I57+$J57+$K57)/3)*$L57)</f>
        <v>0</v>
      </c>
      <c r="O57" s="1" t="s">
        <v>17</v>
      </c>
      <c r="P57" s="11">
        <v>0</v>
      </c>
      <c r="Q57" s="11">
        <v>0</v>
      </c>
      <c r="R57" s="11">
        <v>0</v>
      </c>
      <c r="S57" s="14">
        <v>1</v>
      </c>
      <c r="T57" s="12">
        <f>IF($P57 = "", "", (($P57+$Q57+$R57)/3)*$S57)</f>
        <v>0</v>
      </c>
    </row>
    <row r="58" spans="1:20">
      <c r="A58" s="1" t="s">
        <v>18</v>
      </c>
      <c r="B58" s="11">
        <v>8.5</v>
      </c>
      <c r="C58" s="11">
        <v>8.9</v>
      </c>
      <c r="D58" s="11">
        <v>9</v>
      </c>
      <c r="E58" s="14">
        <v>2</v>
      </c>
      <c r="F58" s="12">
        <f t="shared" ref="F58:F72" si="6">IF($B58 = "", "", (($B58+$C58+$D58)/3)*$E58)</f>
        <v>17.599999999999998</v>
      </c>
      <c r="H58" s="1" t="s">
        <v>18</v>
      </c>
      <c r="I58" s="11">
        <v>8</v>
      </c>
      <c r="J58" s="11">
        <v>9.3000000000000007</v>
      </c>
      <c r="K58" s="11">
        <v>9</v>
      </c>
      <c r="L58" s="14">
        <v>2</v>
      </c>
      <c r="M58" s="12">
        <f t="shared" ref="M58:M72" si="7">IF($I58 = "", "", (($I58+$J58+$K58)/3)*$L58)</f>
        <v>17.533333333333335</v>
      </c>
      <c r="O58" s="1" t="s">
        <v>18</v>
      </c>
      <c r="P58" s="11">
        <v>8</v>
      </c>
      <c r="Q58" s="11">
        <v>9</v>
      </c>
      <c r="R58" s="11">
        <v>9</v>
      </c>
      <c r="S58" s="14">
        <v>2</v>
      </c>
      <c r="T58" s="12">
        <f t="shared" ref="T58:T72" si="8">IF($P58 = "", "", (($P58+$Q58+$R58)/3)*$S58)</f>
        <v>17.333333333333332</v>
      </c>
    </row>
    <row r="59" spans="1:20">
      <c r="A59" s="1" t="s">
        <v>19</v>
      </c>
      <c r="B59" s="11">
        <v>6</v>
      </c>
      <c r="C59" s="11">
        <v>8</v>
      </c>
      <c r="D59" s="11">
        <v>8.5</v>
      </c>
      <c r="E59" s="14">
        <v>8</v>
      </c>
      <c r="F59" s="12">
        <f t="shared" si="6"/>
        <v>60</v>
      </c>
      <c r="H59" s="1" t="s">
        <v>19</v>
      </c>
      <c r="I59" s="11">
        <v>7</v>
      </c>
      <c r="J59" s="11">
        <v>7.8</v>
      </c>
      <c r="K59" s="11">
        <v>7.5</v>
      </c>
      <c r="L59" s="14">
        <v>8</v>
      </c>
      <c r="M59" s="12">
        <f t="shared" si="7"/>
        <v>59.466666666666669</v>
      </c>
      <c r="O59" s="1" t="s">
        <v>19</v>
      </c>
      <c r="P59" s="11">
        <v>7</v>
      </c>
      <c r="Q59" s="11">
        <v>7.8</v>
      </c>
      <c r="R59" s="11">
        <v>8</v>
      </c>
      <c r="S59" s="14">
        <v>8</v>
      </c>
      <c r="T59" s="12">
        <f t="shared" si="8"/>
        <v>60.800000000000004</v>
      </c>
    </row>
    <row r="60" spans="1:20">
      <c r="A60" s="1" t="s">
        <v>20</v>
      </c>
      <c r="B60" s="11">
        <v>8</v>
      </c>
      <c r="C60" s="11">
        <v>7.8</v>
      </c>
      <c r="D60" s="11">
        <v>8.5</v>
      </c>
      <c r="E60" s="14">
        <v>6</v>
      </c>
      <c r="F60" s="12">
        <f t="shared" si="6"/>
        <v>48.599999999999994</v>
      </c>
      <c r="H60" s="1" t="s">
        <v>20</v>
      </c>
      <c r="I60" s="11">
        <v>7.5</v>
      </c>
      <c r="J60" s="11">
        <v>8.5</v>
      </c>
      <c r="K60" s="11">
        <v>8</v>
      </c>
      <c r="L60" s="14">
        <v>6</v>
      </c>
      <c r="M60" s="12">
        <f t="shared" si="7"/>
        <v>48</v>
      </c>
      <c r="O60" s="1" t="s">
        <v>20</v>
      </c>
      <c r="P60" s="11">
        <v>8.5</v>
      </c>
      <c r="Q60" s="11">
        <v>8</v>
      </c>
      <c r="R60" s="11">
        <v>8.5</v>
      </c>
      <c r="S60" s="14">
        <v>6</v>
      </c>
      <c r="T60" s="12">
        <f t="shared" si="8"/>
        <v>50</v>
      </c>
    </row>
    <row r="61" spans="1:20">
      <c r="A61" s="1" t="s">
        <v>21</v>
      </c>
      <c r="B61" s="11">
        <v>8</v>
      </c>
      <c r="C61" s="11">
        <v>7.5</v>
      </c>
      <c r="D61" s="11">
        <v>7</v>
      </c>
      <c r="E61" s="14">
        <v>2</v>
      </c>
      <c r="F61" s="12">
        <f t="shared" si="6"/>
        <v>15</v>
      </c>
      <c r="H61" s="1" t="s">
        <v>21</v>
      </c>
      <c r="I61" s="11">
        <v>8.5</v>
      </c>
      <c r="J61" s="11">
        <v>7.5</v>
      </c>
      <c r="K61" s="11">
        <v>8.5</v>
      </c>
      <c r="L61" s="14">
        <v>2</v>
      </c>
      <c r="M61" s="12">
        <f t="shared" si="7"/>
        <v>16.333333333333332</v>
      </c>
      <c r="O61" s="1" t="s">
        <v>21</v>
      </c>
      <c r="P61" s="11">
        <v>8.5</v>
      </c>
      <c r="Q61" s="11">
        <v>7.5</v>
      </c>
      <c r="R61" s="11">
        <v>8.5</v>
      </c>
      <c r="S61" s="14">
        <v>2</v>
      </c>
      <c r="T61" s="12">
        <f t="shared" si="8"/>
        <v>16.333333333333332</v>
      </c>
    </row>
    <row r="62" spans="1:20">
      <c r="A62" s="1" t="s">
        <v>22</v>
      </c>
      <c r="B62" s="11">
        <v>7</v>
      </c>
      <c r="C62" s="11">
        <v>7.8</v>
      </c>
      <c r="D62" s="11">
        <v>7.5</v>
      </c>
      <c r="E62" s="14">
        <v>6</v>
      </c>
      <c r="F62" s="12">
        <f t="shared" si="6"/>
        <v>44.6</v>
      </c>
      <c r="H62" s="1" t="s">
        <v>22</v>
      </c>
      <c r="I62" s="11">
        <v>8</v>
      </c>
      <c r="J62" s="11">
        <v>8.4</v>
      </c>
      <c r="K62" s="11">
        <v>8</v>
      </c>
      <c r="L62" s="14">
        <v>6</v>
      </c>
      <c r="M62" s="12">
        <f t="shared" si="7"/>
        <v>48.8</v>
      </c>
      <c r="O62" s="1" t="s">
        <v>22</v>
      </c>
      <c r="P62" s="11">
        <v>7.5</v>
      </c>
      <c r="Q62" s="11">
        <v>7.8</v>
      </c>
      <c r="R62" s="11">
        <v>7.5</v>
      </c>
      <c r="S62" s="14">
        <v>6</v>
      </c>
      <c r="T62" s="12">
        <f t="shared" si="8"/>
        <v>45.6</v>
      </c>
    </row>
    <row r="63" spans="1:20">
      <c r="A63" s="1" t="s">
        <v>23</v>
      </c>
      <c r="B63" s="11">
        <v>7.5</v>
      </c>
      <c r="C63" s="11">
        <v>8.1</v>
      </c>
      <c r="D63" s="11">
        <v>8</v>
      </c>
      <c r="E63" s="14">
        <v>12</v>
      </c>
      <c r="F63" s="12">
        <f t="shared" si="6"/>
        <v>94.4</v>
      </c>
      <c r="H63" s="1" t="s">
        <v>23</v>
      </c>
      <c r="I63" s="11">
        <v>8</v>
      </c>
      <c r="J63" s="11">
        <v>7.5</v>
      </c>
      <c r="K63" s="11">
        <v>8</v>
      </c>
      <c r="L63" s="14">
        <v>12</v>
      </c>
      <c r="M63" s="12">
        <f t="shared" si="7"/>
        <v>94</v>
      </c>
      <c r="O63" s="1" t="s">
        <v>23</v>
      </c>
      <c r="P63" s="11">
        <v>8.5</v>
      </c>
      <c r="Q63" s="11">
        <v>8.5</v>
      </c>
      <c r="R63" s="11">
        <v>8.5</v>
      </c>
      <c r="S63" s="14">
        <v>12</v>
      </c>
      <c r="T63" s="12">
        <f t="shared" si="8"/>
        <v>102</v>
      </c>
    </row>
    <row r="64" spans="1:20">
      <c r="A64" s="1" t="s">
        <v>24</v>
      </c>
      <c r="B64" s="11">
        <v>7.5</v>
      </c>
      <c r="C64" s="11">
        <v>7.5</v>
      </c>
      <c r="D64" s="11">
        <v>7</v>
      </c>
      <c r="E64" s="14">
        <v>12</v>
      </c>
      <c r="F64" s="12">
        <f t="shared" si="6"/>
        <v>88</v>
      </c>
      <c r="H64" s="1" t="s">
        <v>24</v>
      </c>
      <c r="I64" s="11">
        <v>7.5</v>
      </c>
      <c r="J64" s="11">
        <v>7.8</v>
      </c>
      <c r="K64" s="11">
        <v>8</v>
      </c>
      <c r="L64" s="14">
        <v>12</v>
      </c>
      <c r="M64" s="12">
        <f t="shared" si="7"/>
        <v>93.2</v>
      </c>
      <c r="O64" s="1" t="s">
        <v>24</v>
      </c>
      <c r="P64" s="11">
        <v>8</v>
      </c>
      <c r="Q64" s="11">
        <v>8</v>
      </c>
      <c r="R64" s="11">
        <v>8</v>
      </c>
      <c r="S64" s="14">
        <v>12</v>
      </c>
      <c r="T64" s="12">
        <f t="shared" si="8"/>
        <v>96</v>
      </c>
    </row>
    <row r="65" spans="1:20">
      <c r="A65" s="1" t="s">
        <v>25</v>
      </c>
      <c r="B65" s="11">
        <v>7</v>
      </c>
      <c r="C65" s="11">
        <v>7.3</v>
      </c>
      <c r="D65" s="11">
        <v>8</v>
      </c>
      <c r="E65" s="14">
        <v>14</v>
      </c>
      <c r="F65" s="12">
        <f t="shared" si="6"/>
        <v>104.06666666666666</v>
      </c>
      <c r="H65" s="1" t="s">
        <v>25</v>
      </c>
      <c r="I65" s="11">
        <v>8.5</v>
      </c>
      <c r="J65" s="11">
        <v>7.3</v>
      </c>
      <c r="K65" s="11">
        <v>8</v>
      </c>
      <c r="L65" s="14">
        <v>14</v>
      </c>
      <c r="M65" s="12">
        <f t="shared" si="7"/>
        <v>111.06666666666666</v>
      </c>
      <c r="O65" s="1" t="s">
        <v>25</v>
      </c>
      <c r="P65" s="11">
        <v>8</v>
      </c>
      <c r="Q65" s="11">
        <v>7.3</v>
      </c>
      <c r="R65" s="11">
        <v>8</v>
      </c>
      <c r="S65" s="14">
        <v>14</v>
      </c>
      <c r="T65" s="12">
        <f t="shared" si="8"/>
        <v>108.73333333333333</v>
      </c>
    </row>
    <row r="66" spans="1:20">
      <c r="A66" s="1" t="s">
        <v>26</v>
      </c>
      <c r="B66" s="11">
        <v>6.5</v>
      </c>
      <c r="C66" s="11">
        <v>7.2</v>
      </c>
      <c r="D66" s="11">
        <v>7</v>
      </c>
      <c r="E66" s="14">
        <v>7</v>
      </c>
      <c r="F66" s="12">
        <f t="shared" si="6"/>
        <v>48.3</v>
      </c>
      <c r="H66" s="1" t="s">
        <v>26</v>
      </c>
      <c r="I66" s="11">
        <v>7.5</v>
      </c>
      <c r="J66" s="11">
        <v>7.2</v>
      </c>
      <c r="K66" s="11">
        <v>7.5</v>
      </c>
      <c r="L66" s="14">
        <v>7</v>
      </c>
      <c r="M66" s="12">
        <f t="shared" si="7"/>
        <v>51.8</v>
      </c>
      <c r="O66" s="1" t="s">
        <v>26</v>
      </c>
      <c r="P66" s="11">
        <v>7.5</v>
      </c>
      <c r="Q66" s="11">
        <v>7.4</v>
      </c>
      <c r="R66" s="11">
        <v>8</v>
      </c>
      <c r="S66" s="14">
        <v>7</v>
      </c>
      <c r="T66" s="12">
        <f t="shared" si="8"/>
        <v>53.43333333333333</v>
      </c>
    </row>
    <row r="67" spans="1:20">
      <c r="A67" s="1" t="s">
        <v>27</v>
      </c>
      <c r="B67" s="11">
        <v>6.5</v>
      </c>
      <c r="C67" s="11">
        <v>7.2</v>
      </c>
      <c r="D67" s="11">
        <v>7</v>
      </c>
      <c r="E67" s="14">
        <v>18</v>
      </c>
      <c r="F67" s="12">
        <f t="shared" si="6"/>
        <v>124.19999999999999</v>
      </c>
      <c r="H67" s="1" t="s">
        <v>27</v>
      </c>
      <c r="I67" s="11">
        <v>7.5</v>
      </c>
      <c r="J67" s="11">
        <v>7.2</v>
      </c>
      <c r="K67" s="11">
        <v>7</v>
      </c>
      <c r="L67" s="14">
        <v>18</v>
      </c>
      <c r="M67" s="12">
        <f t="shared" si="7"/>
        <v>130.19999999999999</v>
      </c>
      <c r="O67" s="1" t="s">
        <v>27</v>
      </c>
      <c r="P67" s="11">
        <v>8</v>
      </c>
      <c r="Q67" s="11">
        <v>7.4</v>
      </c>
      <c r="R67" s="11">
        <v>7.5</v>
      </c>
      <c r="S67" s="14">
        <v>18</v>
      </c>
      <c r="T67" s="12">
        <f t="shared" si="8"/>
        <v>137.39999999999998</v>
      </c>
    </row>
    <row r="68" spans="1:20">
      <c r="A68" s="1" t="s">
        <v>28</v>
      </c>
      <c r="B68" s="11">
        <v>7</v>
      </c>
      <c r="C68" s="11">
        <v>7.8</v>
      </c>
      <c r="D68" s="11">
        <v>8</v>
      </c>
      <c r="E68" s="14">
        <v>10</v>
      </c>
      <c r="F68" s="12">
        <f t="shared" si="6"/>
        <v>76</v>
      </c>
      <c r="H68" s="1" t="s">
        <v>28</v>
      </c>
      <c r="I68" s="11">
        <v>7.5</v>
      </c>
      <c r="J68" s="11">
        <v>7.2</v>
      </c>
      <c r="K68" s="11">
        <v>7</v>
      </c>
      <c r="L68" s="14">
        <v>10</v>
      </c>
      <c r="M68" s="12">
        <f t="shared" si="7"/>
        <v>72.333333333333329</v>
      </c>
      <c r="O68" s="1" t="s">
        <v>28</v>
      </c>
      <c r="P68" s="11">
        <v>8</v>
      </c>
      <c r="Q68" s="11">
        <v>7.5</v>
      </c>
      <c r="R68" s="11">
        <v>7.5</v>
      </c>
      <c r="S68" s="14">
        <v>10</v>
      </c>
      <c r="T68" s="12">
        <f t="shared" si="8"/>
        <v>76.666666666666671</v>
      </c>
    </row>
    <row r="69" spans="1:20">
      <c r="A69" s="1" t="s">
        <v>29</v>
      </c>
      <c r="B69" s="11">
        <v>7.5</v>
      </c>
      <c r="C69" s="11">
        <v>7.8</v>
      </c>
      <c r="D69" s="11">
        <v>7</v>
      </c>
      <c r="E69" s="14">
        <v>10</v>
      </c>
      <c r="F69" s="12">
        <f t="shared" si="6"/>
        <v>74.333333333333343</v>
      </c>
      <c r="H69" s="1" t="s">
        <v>29</v>
      </c>
      <c r="I69" s="11">
        <v>8</v>
      </c>
      <c r="J69" s="11">
        <v>8</v>
      </c>
      <c r="K69" s="11">
        <v>7.5</v>
      </c>
      <c r="L69" s="14">
        <v>10</v>
      </c>
      <c r="M69" s="12">
        <f t="shared" si="7"/>
        <v>78.333333333333329</v>
      </c>
      <c r="O69" s="1" t="s">
        <v>29</v>
      </c>
      <c r="P69" s="11">
        <v>8</v>
      </c>
      <c r="Q69" s="11">
        <v>8.1999999999999993</v>
      </c>
      <c r="R69" s="11">
        <v>8</v>
      </c>
      <c r="S69" s="14">
        <v>10</v>
      </c>
      <c r="T69" s="12">
        <f t="shared" si="8"/>
        <v>80.666666666666657</v>
      </c>
    </row>
    <row r="70" spans="1:20">
      <c r="A70" s="1" t="s">
        <v>30</v>
      </c>
      <c r="B70" s="11">
        <v>8</v>
      </c>
      <c r="C70" s="11">
        <v>8.1</v>
      </c>
      <c r="D70" s="11">
        <v>8</v>
      </c>
      <c r="E70" s="14">
        <v>10</v>
      </c>
      <c r="F70" s="12">
        <f t="shared" si="6"/>
        <v>80.333333333333329</v>
      </c>
      <c r="H70" s="1" t="s">
        <v>30</v>
      </c>
      <c r="I70" s="11">
        <v>7.5</v>
      </c>
      <c r="J70" s="11">
        <v>8.1999999999999993</v>
      </c>
      <c r="K70" s="11">
        <v>7.5</v>
      </c>
      <c r="L70" s="14">
        <v>10</v>
      </c>
      <c r="M70" s="12">
        <f t="shared" si="7"/>
        <v>77.333333333333329</v>
      </c>
      <c r="O70" s="1" t="s">
        <v>30</v>
      </c>
      <c r="P70" s="11">
        <v>8.5</v>
      </c>
      <c r="Q70" s="11">
        <v>8.1999999999999993</v>
      </c>
      <c r="R70" s="11">
        <v>8.5</v>
      </c>
      <c r="S70" s="14">
        <v>10</v>
      </c>
      <c r="T70" s="12">
        <f t="shared" si="8"/>
        <v>84</v>
      </c>
    </row>
    <row r="71" spans="1:20">
      <c r="A71" s="1" t="s">
        <v>31</v>
      </c>
      <c r="B71" s="11">
        <v>8</v>
      </c>
      <c r="C71" s="11">
        <v>9.3000000000000007</v>
      </c>
      <c r="D71" s="11">
        <v>8.5</v>
      </c>
      <c r="E71" s="14">
        <v>8</v>
      </c>
      <c r="F71" s="12">
        <f t="shared" si="6"/>
        <v>68.8</v>
      </c>
      <c r="H71" s="1" t="s">
        <v>31</v>
      </c>
      <c r="I71" s="11">
        <v>7.5</v>
      </c>
      <c r="J71" s="11">
        <v>8.5</v>
      </c>
      <c r="K71" s="11">
        <v>8</v>
      </c>
      <c r="L71" s="14">
        <v>8</v>
      </c>
      <c r="M71" s="12">
        <f t="shared" si="7"/>
        <v>64</v>
      </c>
      <c r="O71" s="1" t="s">
        <v>31</v>
      </c>
      <c r="P71" s="11">
        <v>8.5</v>
      </c>
      <c r="Q71" s="11">
        <v>8.5</v>
      </c>
      <c r="R71" s="11">
        <v>8.5</v>
      </c>
      <c r="S71" s="14">
        <v>8</v>
      </c>
      <c r="T71" s="12">
        <f t="shared" si="8"/>
        <v>68</v>
      </c>
    </row>
    <row r="72" spans="1:20">
      <c r="A72" s="1" t="s">
        <v>32</v>
      </c>
      <c r="B72" s="11">
        <v>9.5</v>
      </c>
      <c r="C72" s="11">
        <v>9.5</v>
      </c>
      <c r="D72" s="11">
        <v>10</v>
      </c>
      <c r="E72" s="14">
        <v>5</v>
      </c>
      <c r="F72" s="12">
        <f t="shared" si="6"/>
        <v>48.333333333333329</v>
      </c>
      <c r="H72" s="1" t="s">
        <v>32</v>
      </c>
      <c r="I72" s="11">
        <v>8.5</v>
      </c>
      <c r="J72" s="11">
        <v>8.9</v>
      </c>
      <c r="K72" s="11">
        <v>9</v>
      </c>
      <c r="L72" s="14">
        <v>5</v>
      </c>
      <c r="M72" s="12">
        <f t="shared" si="7"/>
        <v>43.999999999999993</v>
      </c>
      <c r="O72" s="1" t="s">
        <v>32</v>
      </c>
      <c r="P72" s="11">
        <v>10</v>
      </c>
      <c r="Q72" s="11">
        <v>9.9</v>
      </c>
      <c r="R72" s="11">
        <v>10</v>
      </c>
      <c r="S72" s="14">
        <v>5</v>
      </c>
      <c r="T72" s="12">
        <f t="shared" si="8"/>
        <v>49.833333333333336</v>
      </c>
    </row>
    <row r="74" spans="1:20">
      <c r="E74" s="1" t="s">
        <v>33</v>
      </c>
      <c r="F74" s="13">
        <f>SUBTOTAL(9,F57:F72)</f>
        <v>992.56666666666672</v>
      </c>
      <c r="L74" s="1" t="s">
        <v>33</v>
      </c>
      <c r="M74" s="13">
        <f>SUBTOTAL(9,M57:M72)</f>
        <v>1006.4</v>
      </c>
      <c r="S74" s="1" t="s">
        <v>33</v>
      </c>
      <c r="T74" s="13">
        <f>SUBTOTAL(9,T57:T72)</f>
        <v>1046.8</v>
      </c>
    </row>
    <row r="78" spans="1:20">
      <c r="A78" s="27" t="s">
        <v>9</v>
      </c>
      <c r="B78" s="27"/>
      <c r="C78" s="10"/>
      <c r="D78" s="10"/>
      <c r="E78" s="28" t="str">
        <f>'F2B dalyviai'!B13</f>
        <v>Skirmantas Žekonis</v>
      </c>
      <c r="F78" s="28"/>
      <c r="G78" s="28"/>
      <c r="H78" s="5"/>
      <c r="I78" s="29" t="s">
        <v>10</v>
      </c>
      <c r="J78" s="29"/>
      <c r="K78" s="29"/>
      <c r="L78" s="29"/>
      <c r="M78" s="30">
        <f>LARGE(F99:T99,1) + LARGE(F99:T99,2)</f>
        <v>55.599999999999994</v>
      </c>
      <c r="N78" s="30"/>
      <c r="O78" s="5"/>
      <c r="P78" s="5"/>
      <c r="Q78" s="5"/>
      <c r="R78" s="5"/>
      <c r="S78" s="5"/>
      <c r="T78" s="5"/>
    </row>
    <row r="80" spans="1:20">
      <c r="A80" s="25" t="s">
        <v>11</v>
      </c>
      <c r="B80" s="25"/>
      <c r="C80" s="25"/>
      <c r="D80" s="25"/>
      <c r="E80" s="25"/>
      <c r="F80" s="25"/>
      <c r="H80" s="25" t="s">
        <v>12</v>
      </c>
      <c r="I80" s="25"/>
      <c r="J80" s="25"/>
      <c r="K80" s="25"/>
      <c r="L80" s="25"/>
      <c r="M80" s="25"/>
      <c r="O80" s="25" t="s">
        <v>13</v>
      </c>
      <c r="P80" s="25"/>
      <c r="Q80" s="25"/>
      <c r="R80" s="25"/>
      <c r="S80" s="25"/>
      <c r="T80" s="25"/>
    </row>
    <row r="81" spans="1:20">
      <c r="A81" s="6" t="s">
        <v>14</v>
      </c>
      <c r="B81" s="6" t="s">
        <v>34</v>
      </c>
      <c r="C81" s="6" t="s">
        <v>35</v>
      </c>
      <c r="D81" s="6" t="s">
        <v>36</v>
      </c>
      <c r="E81" s="6" t="s">
        <v>15</v>
      </c>
      <c r="F81" s="6" t="s">
        <v>16</v>
      </c>
      <c r="G81" s="6"/>
      <c r="H81" s="6" t="s">
        <v>14</v>
      </c>
      <c r="I81" s="6" t="s">
        <v>34</v>
      </c>
      <c r="J81" s="6" t="s">
        <v>35</v>
      </c>
      <c r="K81" s="6" t="s">
        <v>36</v>
      </c>
      <c r="L81" s="6" t="s">
        <v>15</v>
      </c>
      <c r="M81" s="6" t="s">
        <v>16</v>
      </c>
      <c r="N81" s="6"/>
      <c r="O81" s="6" t="s">
        <v>14</v>
      </c>
      <c r="P81" s="6" t="s">
        <v>34</v>
      </c>
      <c r="Q81" s="6" t="s">
        <v>35</v>
      </c>
      <c r="R81" s="6" t="s">
        <v>36</v>
      </c>
      <c r="S81" s="6" t="s">
        <v>15</v>
      </c>
      <c r="T81" s="6" t="s">
        <v>16</v>
      </c>
    </row>
    <row r="82" spans="1:20">
      <c r="A82" s="1" t="s">
        <v>17</v>
      </c>
      <c r="B82" s="11">
        <v>0</v>
      </c>
      <c r="C82" s="11">
        <v>0</v>
      </c>
      <c r="D82" s="11">
        <v>0</v>
      </c>
      <c r="E82" s="14">
        <v>1</v>
      </c>
      <c r="F82" s="12">
        <f>IF($B82 = "", "", (($B82+$C82+$D82)/3)*$E82)</f>
        <v>0</v>
      </c>
      <c r="H82" s="1" t="s">
        <v>17</v>
      </c>
      <c r="I82" s="11">
        <v>0</v>
      </c>
      <c r="J82" s="11">
        <v>0</v>
      </c>
      <c r="K82" s="11">
        <v>0</v>
      </c>
      <c r="L82" s="14">
        <v>1</v>
      </c>
      <c r="M82" s="12">
        <f>IF($I82 = "", "", (($I82+$J82+$K82)/3)*$L82)</f>
        <v>0</v>
      </c>
      <c r="O82" s="1" t="s">
        <v>17</v>
      </c>
      <c r="P82" s="11">
        <v>0</v>
      </c>
      <c r="Q82" s="11">
        <v>0</v>
      </c>
      <c r="R82" s="11">
        <v>0</v>
      </c>
      <c r="S82" s="14">
        <v>1</v>
      </c>
      <c r="T82" s="12">
        <f>IF($P82 = "", "", (($P82+$Q82+$R82)/3)*$S82)</f>
        <v>0</v>
      </c>
    </row>
    <row r="83" spans="1:20">
      <c r="A83" s="1" t="s">
        <v>18</v>
      </c>
      <c r="B83" s="11">
        <v>7</v>
      </c>
      <c r="C83" s="11">
        <v>5.5</v>
      </c>
      <c r="D83" s="11">
        <v>5</v>
      </c>
      <c r="E83" s="14">
        <v>2</v>
      </c>
      <c r="F83" s="12">
        <f t="shared" ref="F83:F97" si="9">IF($B83 = "", "", (($B83+$C83+$D83)/3)*$E83)</f>
        <v>11.666666666666666</v>
      </c>
      <c r="H83" s="1" t="s">
        <v>18</v>
      </c>
      <c r="I83" s="11">
        <v>6</v>
      </c>
      <c r="J83" s="11">
        <v>5.5</v>
      </c>
      <c r="K83" s="11">
        <v>5</v>
      </c>
      <c r="L83" s="14">
        <v>2</v>
      </c>
      <c r="M83" s="12">
        <f t="shared" ref="M83:M97" si="10">IF($I83 = "", "", (($I83+$J83+$K83)/3)*$L83)</f>
        <v>11</v>
      </c>
      <c r="O83" s="1" t="s">
        <v>18</v>
      </c>
      <c r="P83" s="11">
        <v>7</v>
      </c>
      <c r="Q83" s="11">
        <v>5.4</v>
      </c>
      <c r="R83" s="11">
        <v>6</v>
      </c>
      <c r="S83" s="14">
        <v>2</v>
      </c>
      <c r="T83" s="12">
        <f t="shared" ref="T83:T97" si="11">IF($P83 = "", "", (($P83+$Q83+$R83)/3)*$S83)</f>
        <v>12.266666666666666</v>
      </c>
    </row>
    <row r="84" spans="1:20">
      <c r="A84" s="1" t="s">
        <v>19</v>
      </c>
      <c r="B84" s="11">
        <v>0</v>
      </c>
      <c r="C84" s="11">
        <v>0</v>
      </c>
      <c r="D84" s="11">
        <v>0</v>
      </c>
      <c r="E84" s="14">
        <v>8</v>
      </c>
      <c r="F84" s="12">
        <f t="shared" si="9"/>
        <v>0</v>
      </c>
      <c r="H84" s="1" t="s">
        <v>19</v>
      </c>
      <c r="I84" s="11">
        <v>0</v>
      </c>
      <c r="J84" s="11">
        <v>0</v>
      </c>
      <c r="K84" s="11">
        <v>0</v>
      </c>
      <c r="L84" s="14">
        <v>8</v>
      </c>
      <c r="M84" s="12">
        <f t="shared" si="10"/>
        <v>0</v>
      </c>
      <c r="O84" s="1" t="s">
        <v>19</v>
      </c>
      <c r="P84" s="11">
        <v>0</v>
      </c>
      <c r="Q84" s="11">
        <v>0</v>
      </c>
      <c r="R84" s="11">
        <v>0</v>
      </c>
      <c r="S84" s="14">
        <v>8</v>
      </c>
      <c r="T84" s="12">
        <f t="shared" si="11"/>
        <v>0</v>
      </c>
    </row>
    <row r="85" spans="1:20">
      <c r="A85" s="1" t="s">
        <v>20</v>
      </c>
      <c r="B85" s="11">
        <v>0</v>
      </c>
      <c r="C85" s="11">
        <v>0</v>
      </c>
      <c r="D85" s="11">
        <v>0</v>
      </c>
      <c r="E85" s="14">
        <v>6</v>
      </c>
      <c r="F85" s="12">
        <f t="shared" si="9"/>
        <v>0</v>
      </c>
      <c r="H85" s="1" t="s">
        <v>20</v>
      </c>
      <c r="I85" s="11">
        <v>0</v>
      </c>
      <c r="J85" s="11">
        <v>0</v>
      </c>
      <c r="K85" s="11">
        <v>0</v>
      </c>
      <c r="L85" s="14">
        <v>6</v>
      </c>
      <c r="M85" s="12">
        <f t="shared" si="10"/>
        <v>0</v>
      </c>
      <c r="O85" s="1" t="s">
        <v>20</v>
      </c>
      <c r="P85" s="11">
        <v>0</v>
      </c>
      <c r="Q85" s="11">
        <v>0</v>
      </c>
      <c r="R85" s="11">
        <v>0</v>
      </c>
      <c r="S85" s="14">
        <v>6</v>
      </c>
      <c r="T85" s="12">
        <f t="shared" si="11"/>
        <v>0</v>
      </c>
    </row>
    <row r="86" spans="1:20">
      <c r="A86" s="1" t="s">
        <v>21</v>
      </c>
      <c r="B86" s="11">
        <v>0</v>
      </c>
      <c r="C86" s="11">
        <v>0</v>
      </c>
      <c r="D86" s="11">
        <v>0</v>
      </c>
      <c r="E86" s="14">
        <v>2</v>
      </c>
      <c r="F86" s="12">
        <f t="shared" si="9"/>
        <v>0</v>
      </c>
      <c r="H86" s="1" t="s">
        <v>21</v>
      </c>
      <c r="I86" s="11">
        <v>0</v>
      </c>
      <c r="J86" s="11">
        <v>0</v>
      </c>
      <c r="K86" s="11">
        <v>0</v>
      </c>
      <c r="L86" s="14">
        <v>2</v>
      </c>
      <c r="M86" s="12">
        <f t="shared" si="10"/>
        <v>0</v>
      </c>
      <c r="O86" s="1" t="s">
        <v>21</v>
      </c>
      <c r="P86" s="11">
        <v>0</v>
      </c>
      <c r="Q86" s="11">
        <v>0</v>
      </c>
      <c r="R86" s="11">
        <v>0</v>
      </c>
      <c r="S86" s="14">
        <v>2</v>
      </c>
      <c r="T86" s="12">
        <f t="shared" si="11"/>
        <v>0</v>
      </c>
    </row>
    <row r="87" spans="1:20">
      <c r="A87" s="1" t="s">
        <v>22</v>
      </c>
      <c r="B87" s="11">
        <v>0</v>
      </c>
      <c r="C87" s="11">
        <v>0</v>
      </c>
      <c r="D87" s="11">
        <v>0</v>
      </c>
      <c r="E87" s="14">
        <v>6</v>
      </c>
      <c r="F87" s="12">
        <f t="shared" si="9"/>
        <v>0</v>
      </c>
      <c r="H87" s="1" t="s">
        <v>22</v>
      </c>
      <c r="I87" s="11">
        <v>0</v>
      </c>
      <c r="J87" s="11">
        <v>0</v>
      </c>
      <c r="K87" s="11">
        <v>0</v>
      </c>
      <c r="L87" s="14">
        <v>6</v>
      </c>
      <c r="M87" s="12">
        <f t="shared" si="10"/>
        <v>0</v>
      </c>
      <c r="O87" s="1" t="s">
        <v>22</v>
      </c>
      <c r="P87" s="11">
        <v>0</v>
      </c>
      <c r="Q87" s="11">
        <v>0</v>
      </c>
      <c r="R87" s="11">
        <v>0</v>
      </c>
      <c r="S87" s="14">
        <v>6</v>
      </c>
      <c r="T87" s="12">
        <f t="shared" si="11"/>
        <v>0</v>
      </c>
    </row>
    <row r="88" spans="1:20">
      <c r="A88" s="1" t="s">
        <v>23</v>
      </c>
      <c r="B88" s="11">
        <v>0</v>
      </c>
      <c r="C88" s="11">
        <v>0</v>
      </c>
      <c r="D88" s="11">
        <v>0</v>
      </c>
      <c r="E88" s="14">
        <v>12</v>
      </c>
      <c r="F88" s="12">
        <f t="shared" si="9"/>
        <v>0</v>
      </c>
      <c r="H88" s="1" t="s">
        <v>23</v>
      </c>
      <c r="I88" s="11">
        <v>0</v>
      </c>
      <c r="J88" s="11">
        <v>0</v>
      </c>
      <c r="K88" s="11">
        <v>0</v>
      </c>
      <c r="L88" s="14">
        <v>12</v>
      </c>
      <c r="M88" s="12">
        <f t="shared" si="10"/>
        <v>0</v>
      </c>
      <c r="O88" s="1" t="s">
        <v>23</v>
      </c>
      <c r="P88" s="11">
        <v>0</v>
      </c>
      <c r="Q88" s="11">
        <v>0</v>
      </c>
      <c r="R88" s="11">
        <v>0</v>
      </c>
      <c r="S88" s="14">
        <v>12</v>
      </c>
      <c r="T88" s="12">
        <f t="shared" si="11"/>
        <v>0</v>
      </c>
    </row>
    <row r="89" spans="1:20">
      <c r="A89" s="1" t="s">
        <v>24</v>
      </c>
      <c r="B89" s="11">
        <v>0</v>
      </c>
      <c r="C89" s="11">
        <v>0</v>
      </c>
      <c r="D89" s="11">
        <v>0</v>
      </c>
      <c r="E89" s="14">
        <v>12</v>
      </c>
      <c r="F89" s="12">
        <f t="shared" si="9"/>
        <v>0</v>
      </c>
      <c r="H89" s="1" t="s">
        <v>24</v>
      </c>
      <c r="I89" s="11">
        <v>0</v>
      </c>
      <c r="J89" s="11">
        <v>0</v>
      </c>
      <c r="K89" s="11">
        <v>0</v>
      </c>
      <c r="L89" s="14">
        <v>12</v>
      </c>
      <c r="M89" s="12">
        <f t="shared" si="10"/>
        <v>0</v>
      </c>
      <c r="O89" s="1" t="s">
        <v>24</v>
      </c>
      <c r="P89" s="11">
        <v>0</v>
      </c>
      <c r="Q89" s="11">
        <v>0</v>
      </c>
      <c r="R89" s="11">
        <v>0</v>
      </c>
      <c r="S89" s="14">
        <v>12</v>
      </c>
      <c r="T89" s="12">
        <f t="shared" si="11"/>
        <v>0</v>
      </c>
    </row>
    <row r="90" spans="1:20">
      <c r="A90" s="1" t="s">
        <v>25</v>
      </c>
      <c r="B90" s="11">
        <v>0</v>
      </c>
      <c r="C90" s="11">
        <v>0</v>
      </c>
      <c r="D90" s="11">
        <v>0</v>
      </c>
      <c r="E90" s="14">
        <v>14</v>
      </c>
      <c r="F90" s="12">
        <f t="shared" si="9"/>
        <v>0</v>
      </c>
      <c r="H90" s="1" t="s">
        <v>25</v>
      </c>
      <c r="I90" s="11">
        <v>0</v>
      </c>
      <c r="J90" s="11">
        <v>0</v>
      </c>
      <c r="K90" s="11">
        <v>0</v>
      </c>
      <c r="L90" s="14">
        <v>14</v>
      </c>
      <c r="M90" s="12">
        <f t="shared" si="10"/>
        <v>0</v>
      </c>
      <c r="O90" s="1" t="s">
        <v>25</v>
      </c>
      <c r="P90" s="11">
        <v>0</v>
      </c>
      <c r="Q90" s="11">
        <v>0</v>
      </c>
      <c r="R90" s="11">
        <v>0</v>
      </c>
      <c r="S90" s="14">
        <v>14</v>
      </c>
      <c r="T90" s="12">
        <f t="shared" si="11"/>
        <v>0</v>
      </c>
    </row>
    <row r="91" spans="1:20">
      <c r="A91" s="1" t="s">
        <v>26</v>
      </c>
      <c r="B91" s="11">
        <v>0</v>
      </c>
      <c r="C91" s="11">
        <v>0</v>
      </c>
      <c r="D91" s="11">
        <v>0</v>
      </c>
      <c r="E91" s="14">
        <v>7</v>
      </c>
      <c r="F91" s="12">
        <f t="shared" si="9"/>
        <v>0</v>
      </c>
      <c r="H91" s="1" t="s">
        <v>26</v>
      </c>
      <c r="I91" s="11">
        <v>0</v>
      </c>
      <c r="J91" s="11">
        <v>0</v>
      </c>
      <c r="K91" s="11">
        <v>0</v>
      </c>
      <c r="L91" s="14">
        <v>7</v>
      </c>
      <c r="M91" s="12">
        <f t="shared" si="10"/>
        <v>0</v>
      </c>
      <c r="O91" s="1" t="s">
        <v>26</v>
      </c>
      <c r="P91" s="11">
        <v>0</v>
      </c>
      <c r="Q91" s="11">
        <v>0</v>
      </c>
      <c r="R91" s="11">
        <v>0</v>
      </c>
      <c r="S91" s="14">
        <v>7</v>
      </c>
      <c r="T91" s="12">
        <f t="shared" si="11"/>
        <v>0</v>
      </c>
    </row>
    <row r="92" spans="1:20">
      <c r="A92" s="1" t="s">
        <v>27</v>
      </c>
      <c r="B92" s="11">
        <v>0</v>
      </c>
      <c r="C92" s="11">
        <v>0</v>
      </c>
      <c r="D92" s="11">
        <v>0</v>
      </c>
      <c r="E92" s="14">
        <v>18</v>
      </c>
      <c r="F92" s="12">
        <f t="shared" si="9"/>
        <v>0</v>
      </c>
      <c r="H92" s="1" t="s">
        <v>27</v>
      </c>
      <c r="I92" s="11">
        <v>0</v>
      </c>
      <c r="J92" s="11">
        <v>0</v>
      </c>
      <c r="K92" s="11">
        <v>0</v>
      </c>
      <c r="L92" s="14">
        <v>18</v>
      </c>
      <c r="M92" s="12">
        <f t="shared" si="10"/>
        <v>0</v>
      </c>
      <c r="O92" s="1" t="s">
        <v>27</v>
      </c>
      <c r="P92" s="11">
        <v>0</v>
      </c>
      <c r="Q92" s="11">
        <v>0</v>
      </c>
      <c r="R92" s="11">
        <v>0</v>
      </c>
      <c r="S92" s="14">
        <v>18</v>
      </c>
      <c r="T92" s="12">
        <f t="shared" si="11"/>
        <v>0</v>
      </c>
    </row>
    <row r="93" spans="1:20">
      <c r="A93" s="1" t="s">
        <v>28</v>
      </c>
      <c r="B93" s="11">
        <v>0</v>
      </c>
      <c r="C93" s="11">
        <v>0</v>
      </c>
      <c r="D93" s="11">
        <v>0</v>
      </c>
      <c r="E93" s="14">
        <v>10</v>
      </c>
      <c r="F93" s="12">
        <f t="shared" si="9"/>
        <v>0</v>
      </c>
      <c r="H93" s="1" t="s">
        <v>28</v>
      </c>
      <c r="I93" s="11">
        <v>0</v>
      </c>
      <c r="J93" s="11">
        <v>0</v>
      </c>
      <c r="K93" s="11">
        <v>0</v>
      </c>
      <c r="L93" s="14">
        <v>10</v>
      </c>
      <c r="M93" s="12">
        <f t="shared" si="10"/>
        <v>0</v>
      </c>
      <c r="O93" s="1" t="s">
        <v>28</v>
      </c>
      <c r="P93" s="11">
        <v>0</v>
      </c>
      <c r="Q93" s="11">
        <v>0</v>
      </c>
      <c r="R93" s="11">
        <v>0</v>
      </c>
      <c r="S93" s="14">
        <v>10</v>
      </c>
      <c r="T93" s="12">
        <f t="shared" si="11"/>
        <v>0</v>
      </c>
    </row>
    <row r="94" spans="1:20">
      <c r="A94" s="1" t="s">
        <v>29</v>
      </c>
      <c r="B94" s="11">
        <v>0</v>
      </c>
      <c r="C94" s="11">
        <v>0</v>
      </c>
      <c r="D94" s="11">
        <v>0</v>
      </c>
      <c r="E94" s="14">
        <v>10</v>
      </c>
      <c r="F94" s="12">
        <f t="shared" si="9"/>
        <v>0</v>
      </c>
      <c r="H94" s="1" t="s">
        <v>29</v>
      </c>
      <c r="I94" s="11">
        <v>0</v>
      </c>
      <c r="J94" s="11">
        <v>0</v>
      </c>
      <c r="K94" s="11">
        <v>0</v>
      </c>
      <c r="L94" s="14">
        <v>10</v>
      </c>
      <c r="M94" s="12">
        <f t="shared" si="10"/>
        <v>0</v>
      </c>
      <c r="O94" s="1" t="s">
        <v>29</v>
      </c>
      <c r="P94" s="11">
        <v>0</v>
      </c>
      <c r="Q94" s="11">
        <v>0</v>
      </c>
      <c r="R94" s="11">
        <v>0</v>
      </c>
      <c r="S94" s="14">
        <v>10</v>
      </c>
      <c r="T94" s="12">
        <f t="shared" si="11"/>
        <v>0</v>
      </c>
    </row>
    <row r="95" spans="1:20">
      <c r="A95" s="1" t="s">
        <v>30</v>
      </c>
      <c r="B95" s="11">
        <v>0</v>
      </c>
      <c r="C95" s="11">
        <v>0</v>
      </c>
      <c r="D95" s="11">
        <v>0</v>
      </c>
      <c r="E95" s="14">
        <v>10</v>
      </c>
      <c r="F95" s="12">
        <f t="shared" si="9"/>
        <v>0</v>
      </c>
      <c r="H95" s="1" t="s">
        <v>30</v>
      </c>
      <c r="I95" s="11">
        <v>0</v>
      </c>
      <c r="J95" s="11">
        <v>0</v>
      </c>
      <c r="K95" s="11">
        <v>0</v>
      </c>
      <c r="L95" s="14">
        <v>10</v>
      </c>
      <c r="M95" s="12">
        <f t="shared" si="10"/>
        <v>0</v>
      </c>
      <c r="O95" s="1" t="s">
        <v>30</v>
      </c>
      <c r="P95" s="11">
        <v>0</v>
      </c>
      <c r="Q95" s="11">
        <v>0</v>
      </c>
      <c r="R95" s="11">
        <v>0</v>
      </c>
      <c r="S95" s="14">
        <v>10</v>
      </c>
      <c r="T95" s="12">
        <f t="shared" si="11"/>
        <v>0</v>
      </c>
    </row>
    <row r="96" spans="1:20">
      <c r="A96" s="1" t="s">
        <v>31</v>
      </c>
      <c r="B96" s="11">
        <v>0</v>
      </c>
      <c r="C96" s="11">
        <v>0</v>
      </c>
      <c r="D96" s="11">
        <v>0</v>
      </c>
      <c r="E96" s="14">
        <v>8</v>
      </c>
      <c r="F96" s="12">
        <f t="shared" si="9"/>
        <v>0</v>
      </c>
      <c r="H96" s="1" t="s">
        <v>31</v>
      </c>
      <c r="I96" s="11">
        <v>0</v>
      </c>
      <c r="J96" s="11">
        <v>0</v>
      </c>
      <c r="K96" s="11">
        <v>0</v>
      </c>
      <c r="L96" s="14">
        <v>8</v>
      </c>
      <c r="M96" s="12">
        <f t="shared" si="10"/>
        <v>0</v>
      </c>
      <c r="O96" s="1" t="s">
        <v>31</v>
      </c>
      <c r="P96" s="11">
        <v>0</v>
      </c>
      <c r="Q96" s="11">
        <v>0</v>
      </c>
      <c r="R96" s="11">
        <v>0</v>
      </c>
      <c r="S96" s="14">
        <v>8</v>
      </c>
      <c r="T96" s="12">
        <f t="shared" si="11"/>
        <v>0</v>
      </c>
    </row>
    <row r="97" spans="1:20">
      <c r="A97" s="1" t="s">
        <v>32</v>
      </c>
      <c r="B97" s="11">
        <v>8</v>
      </c>
      <c r="C97" s="11">
        <v>6</v>
      </c>
      <c r="D97" s="11">
        <v>5</v>
      </c>
      <c r="E97" s="14">
        <v>5</v>
      </c>
      <c r="F97" s="12">
        <f t="shared" si="9"/>
        <v>31.666666666666664</v>
      </c>
      <c r="H97" s="1" t="s">
        <v>32</v>
      </c>
      <c r="I97" s="11">
        <v>0</v>
      </c>
      <c r="J97" s="11">
        <v>0</v>
      </c>
      <c r="K97" s="11">
        <v>0</v>
      </c>
      <c r="L97" s="14">
        <v>5</v>
      </c>
      <c r="M97" s="12">
        <f t="shared" si="10"/>
        <v>0</v>
      </c>
      <c r="O97" s="1" t="s">
        <v>32</v>
      </c>
      <c r="P97" s="11">
        <v>0</v>
      </c>
      <c r="Q97" s="11">
        <v>0</v>
      </c>
      <c r="R97" s="11">
        <v>0</v>
      </c>
      <c r="S97" s="14">
        <v>5</v>
      </c>
      <c r="T97" s="12">
        <f t="shared" si="11"/>
        <v>0</v>
      </c>
    </row>
    <row r="99" spans="1:20">
      <c r="E99" s="1" t="s">
        <v>33</v>
      </c>
      <c r="F99" s="13">
        <f>SUBTOTAL(9,F82:F97)</f>
        <v>43.333333333333329</v>
      </c>
      <c r="L99" s="1" t="s">
        <v>33</v>
      </c>
      <c r="M99" s="13">
        <f>SUBTOTAL(9,M82:M97)</f>
        <v>11</v>
      </c>
      <c r="S99" s="1" t="s">
        <v>33</v>
      </c>
      <c r="T99" s="13">
        <f>SUBTOTAL(9,T82:T97)</f>
        <v>12.266666666666666</v>
      </c>
    </row>
    <row r="103" spans="1:20">
      <c r="A103" s="27" t="s">
        <v>9</v>
      </c>
      <c r="B103" s="27"/>
      <c r="C103" s="10"/>
      <c r="D103" s="10"/>
      <c r="E103" s="28" t="str">
        <f>'F2B dalyviai'!B14</f>
        <v>Gintautas Bernotas</v>
      </c>
      <c r="F103" s="28"/>
      <c r="G103" s="28"/>
      <c r="H103" s="5"/>
      <c r="I103" s="29" t="s">
        <v>10</v>
      </c>
      <c r="J103" s="29"/>
      <c r="K103" s="29"/>
      <c r="L103" s="29"/>
      <c r="M103" s="30">
        <f>LARGE(F124:T124,1) + LARGE(F124:T124,2)</f>
        <v>2176.3000000000002</v>
      </c>
      <c r="N103" s="30"/>
      <c r="O103" s="5"/>
      <c r="P103" s="5"/>
      <c r="Q103" s="5"/>
      <c r="R103" s="5"/>
      <c r="S103" s="5"/>
      <c r="T103" s="5"/>
    </row>
    <row r="105" spans="1:20">
      <c r="A105" s="25" t="s">
        <v>11</v>
      </c>
      <c r="B105" s="25"/>
      <c r="C105" s="25"/>
      <c r="D105" s="25"/>
      <c r="E105" s="25"/>
      <c r="F105" s="25"/>
      <c r="H105" s="25" t="s">
        <v>12</v>
      </c>
      <c r="I105" s="25"/>
      <c r="J105" s="25"/>
      <c r="K105" s="25"/>
      <c r="L105" s="25"/>
      <c r="M105" s="25"/>
      <c r="O105" s="25" t="s">
        <v>13</v>
      </c>
      <c r="P105" s="25"/>
      <c r="Q105" s="25"/>
      <c r="R105" s="25"/>
      <c r="S105" s="25"/>
      <c r="T105" s="25"/>
    </row>
    <row r="106" spans="1:20">
      <c r="A106" s="6" t="s">
        <v>14</v>
      </c>
      <c r="B106" s="6" t="s">
        <v>34</v>
      </c>
      <c r="C106" s="6" t="s">
        <v>35</v>
      </c>
      <c r="D106" s="6" t="s">
        <v>36</v>
      </c>
      <c r="E106" s="6" t="s">
        <v>15</v>
      </c>
      <c r="F106" s="6" t="s">
        <v>16</v>
      </c>
      <c r="G106" s="6"/>
      <c r="H106" s="6" t="s">
        <v>14</v>
      </c>
      <c r="I106" s="6" t="s">
        <v>34</v>
      </c>
      <c r="J106" s="6" t="s">
        <v>35</v>
      </c>
      <c r="K106" s="6" t="s">
        <v>36</v>
      </c>
      <c r="L106" s="6" t="s">
        <v>15</v>
      </c>
      <c r="M106" s="6" t="s">
        <v>16</v>
      </c>
      <c r="N106" s="6"/>
      <c r="O106" s="6" t="s">
        <v>14</v>
      </c>
      <c r="P106" s="6" t="s">
        <v>34</v>
      </c>
      <c r="Q106" s="6" t="s">
        <v>35</v>
      </c>
      <c r="R106" s="6" t="s">
        <v>36</v>
      </c>
      <c r="S106" s="6" t="s">
        <v>15</v>
      </c>
      <c r="T106" s="6" t="s">
        <v>16</v>
      </c>
    </row>
    <row r="107" spans="1:20">
      <c r="A107" s="1" t="s">
        <v>17</v>
      </c>
      <c r="B107" s="11">
        <v>0</v>
      </c>
      <c r="C107" s="11">
        <v>0</v>
      </c>
      <c r="D107" s="11">
        <v>0</v>
      </c>
      <c r="E107" s="14">
        <v>1</v>
      </c>
      <c r="F107" s="12">
        <f>IF($B107 = "", "", (($B107+$C107+$D107)/3)*$E107)</f>
        <v>0</v>
      </c>
      <c r="H107" s="1" t="s">
        <v>17</v>
      </c>
      <c r="I107" s="11">
        <v>0</v>
      </c>
      <c r="J107" s="11">
        <v>0</v>
      </c>
      <c r="K107" s="11">
        <v>0</v>
      </c>
      <c r="L107" s="14">
        <v>1</v>
      </c>
      <c r="M107" s="12">
        <f>IF($I107 = "", "", (($I107+$J107+$K107)/3)*$L107)</f>
        <v>0</v>
      </c>
      <c r="O107" s="1" t="s">
        <v>17</v>
      </c>
      <c r="P107" s="11">
        <v>0</v>
      </c>
      <c r="Q107" s="11">
        <v>0</v>
      </c>
      <c r="R107" s="11">
        <v>0</v>
      </c>
      <c r="S107" s="14">
        <v>1</v>
      </c>
      <c r="T107" s="12">
        <f>IF($P107 = "", "", (($P107+$Q107+$R107)/3)*$S107)</f>
        <v>0</v>
      </c>
    </row>
    <row r="108" spans="1:20">
      <c r="A108" s="1" t="s">
        <v>18</v>
      </c>
      <c r="B108" s="11">
        <v>8</v>
      </c>
      <c r="C108" s="11">
        <v>9</v>
      </c>
      <c r="D108" s="11">
        <v>9.5</v>
      </c>
      <c r="E108" s="14">
        <v>2</v>
      </c>
      <c r="F108" s="12">
        <f t="shared" ref="F108:F122" si="12">IF($B108 = "", "", (($B108+$C108+$D108)/3)*$E108)</f>
        <v>17.666666666666668</v>
      </c>
      <c r="H108" s="1" t="s">
        <v>18</v>
      </c>
      <c r="I108" s="11">
        <v>8</v>
      </c>
      <c r="J108" s="11">
        <v>7</v>
      </c>
      <c r="K108" s="11">
        <v>7.5</v>
      </c>
      <c r="L108" s="14">
        <v>2</v>
      </c>
      <c r="M108" s="12">
        <f t="shared" ref="M108:M122" si="13">IF($I108 = "", "", (($I108+$J108+$K108)/3)*$L108)</f>
        <v>15</v>
      </c>
      <c r="O108" s="1" t="s">
        <v>18</v>
      </c>
      <c r="P108" s="11">
        <v>8.5</v>
      </c>
      <c r="Q108" s="11">
        <v>8.5</v>
      </c>
      <c r="R108" s="11">
        <v>8</v>
      </c>
      <c r="S108" s="14">
        <v>2</v>
      </c>
      <c r="T108" s="12">
        <f t="shared" ref="T108:T122" si="14">IF($P108 = "", "", (($P108+$Q108+$R108)/3)*$S108)</f>
        <v>16.666666666666668</v>
      </c>
    </row>
    <row r="109" spans="1:20">
      <c r="A109" s="1" t="s">
        <v>19</v>
      </c>
      <c r="B109" s="11">
        <v>8</v>
      </c>
      <c r="C109" s="11">
        <v>9</v>
      </c>
      <c r="D109" s="11">
        <v>9</v>
      </c>
      <c r="E109" s="14">
        <v>8</v>
      </c>
      <c r="F109" s="12">
        <f t="shared" si="12"/>
        <v>69.333333333333329</v>
      </c>
      <c r="H109" s="1" t="s">
        <v>19</v>
      </c>
      <c r="I109" s="11">
        <v>8</v>
      </c>
      <c r="J109" s="11">
        <v>8.5</v>
      </c>
      <c r="K109" s="11">
        <v>8</v>
      </c>
      <c r="L109" s="14">
        <v>8</v>
      </c>
      <c r="M109" s="12">
        <f t="shared" si="13"/>
        <v>65.333333333333329</v>
      </c>
      <c r="O109" s="1" t="s">
        <v>19</v>
      </c>
      <c r="P109" s="11">
        <v>8</v>
      </c>
      <c r="Q109" s="11">
        <v>8.6999999999999993</v>
      </c>
      <c r="R109" s="11">
        <v>8</v>
      </c>
      <c r="S109" s="14">
        <v>8</v>
      </c>
      <c r="T109" s="12">
        <f t="shared" si="14"/>
        <v>65.86666666666666</v>
      </c>
    </row>
    <row r="110" spans="1:20">
      <c r="A110" s="1" t="s">
        <v>20</v>
      </c>
      <c r="B110" s="11">
        <v>8.5</v>
      </c>
      <c r="C110" s="11">
        <v>8.5</v>
      </c>
      <c r="D110" s="11">
        <v>9</v>
      </c>
      <c r="E110" s="14">
        <v>6</v>
      </c>
      <c r="F110" s="12">
        <f t="shared" si="12"/>
        <v>52</v>
      </c>
      <c r="H110" s="1" t="s">
        <v>20</v>
      </c>
      <c r="I110" s="11">
        <v>8.5</v>
      </c>
      <c r="J110" s="11">
        <v>8.5</v>
      </c>
      <c r="K110" s="11">
        <v>8.5</v>
      </c>
      <c r="L110" s="14">
        <v>6</v>
      </c>
      <c r="M110" s="12">
        <f t="shared" si="13"/>
        <v>51</v>
      </c>
      <c r="O110" s="1" t="s">
        <v>20</v>
      </c>
      <c r="P110" s="11">
        <v>8.5</v>
      </c>
      <c r="Q110" s="11">
        <v>9.1999999999999993</v>
      </c>
      <c r="R110" s="11">
        <v>8.5</v>
      </c>
      <c r="S110" s="14">
        <v>6</v>
      </c>
      <c r="T110" s="12">
        <f t="shared" si="14"/>
        <v>52.399999999999991</v>
      </c>
    </row>
    <row r="111" spans="1:20">
      <c r="A111" s="1" t="s">
        <v>21</v>
      </c>
      <c r="B111" s="11">
        <v>9.5</v>
      </c>
      <c r="C111" s="11">
        <v>9.6999999999999993</v>
      </c>
      <c r="D111" s="11">
        <v>9</v>
      </c>
      <c r="E111" s="14">
        <v>2</v>
      </c>
      <c r="F111" s="12">
        <f t="shared" si="12"/>
        <v>18.8</v>
      </c>
      <c r="H111" s="1" t="s">
        <v>21</v>
      </c>
      <c r="I111" s="11">
        <v>9.5</v>
      </c>
      <c r="J111" s="11">
        <v>9.5</v>
      </c>
      <c r="K111" s="11">
        <v>9.5</v>
      </c>
      <c r="L111" s="14">
        <v>2</v>
      </c>
      <c r="M111" s="12">
        <f t="shared" si="13"/>
        <v>19</v>
      </c>
      <c r="O111" s="1" t="s">
        <v>21</v>
      </c>
      <c r="P111" s="11">
        <v>9.5</v>
      </c>
      <c r="Q111" s="11">
        <v>9.5</v>
      </c>
      <c r="R111" s="11">
        <v>9.5</v>
      </c>
      <c r="S111" s="14">
        <v>2</v>
      </c>
      <c r="T111" s="12">
        <f t="shared" si="14"/>
        <v>19</v>
      </c>
    </row>
    <row r="112" spans="1:20">
      <c r="A112" s="1" t="s">
        <v>22</v>
      </c>
      <c r="B112" s="11">
        <v>7.5</v>
      </c>
      <c r="C112" s="11">
        <v>8.5</v>
      </c>
      <c r="D112" s="11">
        <v>8</v>
      </c>
      <c r="E112" s="14">
        <v>6</v>
      </c>
      <c r="F112" s="12">
        <f t="shared" si="12"/>
        <v>48</v>
      </c>
      <c r="H112" s="1" t="s">
        <v>22</v>
      </c>
      <c r="I112" s="11">
        <v>8.5</v>
      </c>
      <c r="J112" s="11">
        <v>8.6999999999999993</v>
      </c>
      <c r="K112" s="11">
        <v>8.5</v>
      </c>
      <c r="L112" s="14">
        <v>6</v>
      </c>
      <c r="M112" s="12">
        <f t="shared" si="13"/>
        <v>51.4</v>
      </c>
      <c r="O112" s="1" t="s">
        <v>22</v>
      </c>
      <c r="P112" s="11">
        <v>8.5</v>
      </c>
      <c r="Q112" s="11">
        <v>8.6999999999999993</v>
      </c>
      <c r="R112" s="11">
        <v>8</v>
      </c>
      <c r="S112" s="14">
        <v>6</v>
      </c>
      <c r="T112" s="12">
        <f t="shared" si="14"/>
        <v>50.400000000000006</v>
      </c>
    </row>
    <row r="113" spans="1:20">
      <c r="A113" s="1" t="s">
        <v>23</v>
      </c>
      <c r="B113" s="11">
        <v>8</v>
      </c>
      <c r="C113" s="11">
        <v>8.5</v>
      </c>
      <c r="D113" s="11">
        <v>8.5</v>
      </c>
      <c r="E113" s="14">
        <v>12</v>
      </c>
      <c r="F113" s="12">
        <f t="shared" si="12"/>
        <v>100</v>
      </c>
      <c r="H113" s="1" t="s">
        <v>23</v>
      </c>
      <c r="I113" s="11">
        <v>8.5</v>
      </c>
      <c r="J113" s="11">
        <v>8.9</v>
      </c>
      <c r="K113" s="11">
        <v>9</v>
      </c>
      <c r="L113" s="14">
        <v>12</v>
      </c>
      <c r="M113" s="12">
        <f t="shared" si="13"/>
        <v>105.6</v>
      </c>
      <c r="O113" s="1" t="s">
        <v>23</v>
      </c>
      <c r="P113" s="11">
        <v>8.5</v>
      </c>
      <c r="Q113" s="11">
        <v>8.9</v>
      </c>
      <c r="R113" s="11">
        <v>8.5</v>
      </c>
      <c r="S113" s="14">
        <v>12</v>
      </c>
      <c r="T113" s="12">
        <f t="shared" si="14"/>
        <v>103.6</v>
      </c>
    </row>
    <row r="114" spans="1:20">
      <c r="A114" s="1" t="s">
        <v>24</v>
      </c>
      <c r="B114" s="11">
        <v>8.5</v>
      </c>
      <c r="C114" s="11">
        <v>9.5</v>
      </c>
      <c r="D114" s="11">
        <v>9</v>
      </c>
      <c r="E114" s="14">
        <v>12</v>
      </c>
      <c r="F114" s="12">
        <f t="shared" si="12"/>
        <v>108</v>
      </c>
      <c r="H114" s="1" t="s">
        <v>24</v>
      </c>
      <c r="I114" s="11">
        <v>8.5</v>
      </c>
      <c r="J114" s="11">
        <v>8.9</v>
      </c>
      <c r="K114" s="11">
        <v>8</v>
      </c>
      <c r="L114" s="14">
        <v>12</v>
      </c>
      <c r="M114" s="12">
        <f t="shared" si="13"/>
        <v>101.6</v>
      </c>
      <c r="O114" s="1" t="s">
        <v>24</v>
      </c>
      <c r="P114" s="11">
        <v>8</v>
      </c>
      <c r="Q114" s="11">
        <v>8.6999999999999993</v>
      </c>
      <c r="R114" s="11">
        <v>8</v>
      </c>
      <c r="S114" s="14">
        <v>12</v>
      </c>
      <c r="T114" s="12">
        <f t="shared" si="14"/>
        <v>98.799999999999983</v>
      </c>
    </row>
    <row r="115" spans="1:20">
      <c r="A115" s="1" t="s">
        <v>25</v>
      </c>
      <c r="B115" s="11">
        <v>8</v>
      </c>
      <c r="C115" s="11">
        <v>7.2</v>
      </c>
      <c r="D115" s="11">
        <v>7.5</v>
      </c>
      <c r="E115" s="14">
        <v>14</v>
      </c>
      <c r="F115" s="12">
        <f t="shared" si="12"/>
        <v>105.93333333333334</v>
      </c>
      <c r="H115" s="1" t="s">
        <v>25</v>
      </c>
      <c r="I115" s="11">
        <v>8.5</v>
      </c>
      <c r="J115" s="11">
        <v>8.9</v>
      </c>
      <c r="K115" s="11">
        <v>8</v>
      </c>
      <c r="L115" s="14">
        <v>14</v>
      </c>
      <c r="M115" s="12">
        <f t="shared" si="13"/>
        <v>118.53333333333333</v>
      </c>
      <c r="O115" s="1" t="s">
        <v>25</v>
      </c>
      <c r="P115" s="11">
        <v>8.5</v>
      </c>
      <c r="Q115" s="11">
        <v>9.1999999999999993</v>
      </c>
      <c r="R115" s="11">
        <v>8.5</v>
      </c>
      <c r="S115" s="14">
        <v>14</v>
      </c>
      <c r="T115" s="12">
        <f t="shared" si="14"/>
        <v>122.26666666666665</v>
      </c>
    </row>
    <row r="116" spans="1:20">
      <c r="A116" s="1" t="s">
        <v>26</v>
      </c>
      <c r="B116" s="11">
        <v>7.5</v>
      </c>
      <c r="C116" s="11">
        <v>9.1</v>
      </c>
      <c r="D116" s="11">
        <v>8.5</v>
      </c>
      <c r="E116" s="14">
        <v>7</v>
      </c>
      <c r="F116" s="12">
        <f t="shared" si="12"/>
        <v>58.56666666666667</v>
      </c>
      <c r="H116" s="1" t="s">
        <v>26</v>
      </c>
      <c r="I116" s="11">
        <v>8</v>
      </c>
      <c r="J116" s="11">
        <v>8.8000000000000007</v>
      </c>
      <c r="K116" s="11">
        <v>8</v>
      </c>
      <c r="L116" s="14">
        <v>7</v>
      </c>
      <c r="M116" s="12">
        <f t="shared" si="13"/>
        <v>57.866666666666674</v>
      </c>
      <c r="O116" s="1" t="s">
        <v>26</v>
      </c>
      <c r="P116" s="11">
        <v>8.5</v>
      </c>
      <c r="Q116" s="11">
        <v>8.8000000000000007</v>
      </c>
      <c r="R116" s="11">
        <v>8</v>
      </c>
      <c r="S116" s="14">
        <v>7</v>
      </c>
      <c r="T116" s="12">
        <f t="shared" si="14"/>
        <v>59.033333333333331</v>
      </c>
    </row>
    <row r="117" spans="1:20">
      <c r="A117" s="1" t="s">
        <v>27</v>
      </c>
      <c r="B117" s="11">
        <v>8</v>
      </c>
      <c r="C117" s="11">
        <v>9.1</v>
      </c>
      <c r="D117" s="11">
        <v>8.5</v>
      </c>
      <c r="E117" s="14">
        <v>18</v>
      </c>
      <c r="F117" s="12">
        <f t="shared" si="12"/>
        <v>153.6</v>
      </c>
      <c r="H117" s="1" t="s">
        <v>27</v>
      </c>
      <c r="I117" s="11">
        <v>8.5</v>
      </c>
      <c r="J117" s="11">
        <v>8.5</v>
      </c>
      <c r="K117" s="11">
        <v>7.5</v>
      </c>
      <c r="L117" s="14">
        <v>18</v>
      </c>
      <c r="M117" s="12">
        <f t="shared" si="13"/>
        <v>147</v>
      </c>
      <c r="O117" s="1" t="s">
        <v>27</v>
      </c>
      <c r="P117" s="11">
        <v>8</v>
      </c>
      <c r="Q117" s="11">
        <v>8.9</v>
      </c>
      <c r="R117" s="11">
        <v>7.5</v>
      </c>
      <c r="S117" s="14">
        <v>18</v>
      </c>
      <c r="T117" s="12">
        <f t="shared" si="14"/>
        <v>146.39999999999998</v>
      </c>
    </row>
    <row r="118" spans="1:20">
      <c r="A118" s="1" t="s">
        <v>28</v>
      </c>
      <c r="B118" s="11">
        <v>8.5</v>
      </c>
      <c r="C118" s="11">
        <v>8.5</v>
      </c>
      <c r="D118" s="11">
        <v>7.5</v>
      </c>
      <c r="E118" s="14">
        <v>10</v>
      </c>
      <c r="F118" s="12">
        <f t="shared" si="12"/>
        <v>81.666666666666657</v>
      </c>
      <c r="H118" s="1" t="s">
        <v>28</v>
      </c>
      <c r="I118" s="11">
        <v>8</v>
      </c>
      <c r="J118" s="11">
        <v>8.6999999999999993</v>
      </c>
      <c r="K118" s="11">
        <v>8</v>
      </c>
      <c r="L118" s="14">
        <v>10</v>
      </c>
      <c r="M118" s="12">
        <f t="shared" si="13"/>
        <v>82.333333333333329</v>
      </c>
      <c r="O118" s="1" t="s">
        <v>28</v>
      </c>
      <c r="P118" s="11">
        <v>8.5</v>
      </c>
      <c r="Q118" s="11">
        <v>9.1</v>
      </c>
      <c r="R118" s="11">
        <v>8</v>
      </c>
      <c r="S118" s="14">
        <v>10</v>
      </c>
      <c r="T118" s="12">
        <f t="shared" si="14"/>
        <v>85.333333333333329</v>
      </c>
    </row>
    <row r="119" spans="1:20">
      <c r="A119" s="1" t="s">
        <v>29</v>
      </c>
      <c r="B119" s="11">
        <v>8.5</v>
      </c>
      <c r="C119" s="11">
        <v>8.1</v>
      </c>
      <c r="D119" s="11">
        <v>7</v>
      </c>
      <c r="E119" s="14">
        <v>10</v>
      </c>
      <c r="F119" s="12">
        <f t="shared" si="12"/>
        <v>78.666666666666671</v>
      </c>
      <c r="H119" s="1" t="s">
        <v>29</v>
      </c>
      <c r="I119" s="11">
        <v>8</v>
      </c>
      <c r="J119" s="11">
        <v>8.3000000000000007</v>
      </c>
      <c r="K119" s="11">
        <v>8</v>
      </c>
      <c r="L119" s="14">
        <v>10</v>
      </c>
      <c r="M119" s="12">
        <f t="shared" si="13"/>
        <v>81</v>
      </c>
      <c r="O119" s="1" t="s">
        <v>29</v>
      </c>
      <c r="P119" s="11">
        <v>8.5</v>
      </c>
      <c r="Q119" s="11">
        <v>8.5</v>
      </c>
      <c r="R119" s="11">
        <v>8</v>
      </c>
      <c r="S119" s="14">
        <v>10</v>
      </c>
      <c r="T119" s="12">
        <f t="shared" si="14"/>
        <v>83.333333333333343</v>
      </c>
    </row>
    <row r="120" spans="1:20">
      <c r="A120" s="1" t="s">
        <v>30</v>
      </c>
      <c r="B120" s="11">
        <v>8</v>
      </c>
      <c r="C120" s="11">
        <v>8.1</v>
      </c>
      <c r="D120" s="11">
        <v>7.5</v>
      </c>
      <c r="E120" s="14">
        <v>10</v>
      </c>
      <c r="F120" s="12">
        <f t="shared" si="12"/>
        <v>78.666666666666671</v>
      </c>
      <c r="H120" s="1" t="s">
        <v>30</v>
      </c>
      <c r="I120" s="11">
        <v>8</v>
      </c>
      <c r="J120" s="11">
        <v>8.5</v>
      </c>
      <c r="K120" s="11">
        <v>7.5</v>
      </c>
      <c r="L120" s="14">
        <v>10</v>
      </c>
      <c r="M120" s="12">
        <f t="shared" si="13"/>
        <v>80</v>
      </c>
      <c r="O120" s="1" t="s">
        <v>30</v>
      </c>
      <c r="P120" s="11">
        <v>8.5</v>
      </c>
      <c r="Q120" s="11">
        <v>8.5</v>
      </c>
      <c r="R120" s="11">
        <v>7.5</v>
      </c>
      <c r="S120" s="14">
        <v>10</v>
      </c>
      <c r="T120" s="12">
        <f t="shared" si="14"/>
        <v>81.666666666666657</v>
      </c>
    </row>
    <row r="121" spans="1:20">
      <c r="A121" s="1" t="s">
        <v>31</v>
      </c>
      <c r="B121" s="11">
        <v>8</v>
      </c>
      <c r="C121" s="11">
        <v>8.6999999999999993</v>
      </c>
      <c r="D121" s="11">
        <v>8</v>
      </c>
      <c r="E121" s="14">
        <v>8</v>
      </c>
      <c r="F121" s="12">
        <f t="shared" si="12"/>
        <v>65.86666666666666</v>
      </c>
      <c r="H121" s="1" t="s">
        <v>31</v>
      </c>
      <c r="I121" s="11">
        <v>7.5</v>
      </c>
      <c r="J121" s="11">
        <v>8.6999999999999993</v>
      </c>
      <c r="K121" s="11">
        <v>8</v>
      </c>
      <c r="L121" s="14">
        <v>8</v>
      </c>
      <c r="M121" s="12">
        <f t="shared" si="13"/>
        <v>64.533333333333331</v>
      </c>
      <c r="O121" s="1" t="s">
        <v>31</v>
      </c>
      <c r="P121" s="11">
        <v>8</v>
      </c>
      <c r="Q121" s="11">
        <v>8.5</v>
      </c>
      <c r="R121" s="11">
        <v>7.5</v>
      </c>
      <c r="S121" s="14">
        <v>8</v>
      </c>
      <c r="T121" s="12">
        <f t="shared" si="14"/>
        <v>64</v>
      </c>
    </row>
    <row r="122" spans="1:20">
      <c r="A122" s="1" t="s">
        <v>32</v>
      </c>
      <c r="B122" s="11">
        <v>0</v>
      </c>
      <c r="C122" s="11">
        <v>0</v>
      </c>
      <c r="D122" s="11">
        <v>0</v>
      </c>
      <c r="E122" s="14">
        <v>5</v>
      </c>
      <c r="F122" s="12">
        <f t="shared" si="12"/>
        <v>0</v>
      </c>
      <c r="H122" s="1" t="s">
        <v>32</v>
      </c>
      <c r="I122" s="11">
        <v>8</v>
      </c>
      <c r="J122" s="11">
        <v>9</v>
      </c>
      <c r="K122" s="11">
        <v>7.5</v>
      </c>
      <c r="L122" s="14">
        <v>5</v>
      </c>
      <c r="M122" s="12">
        <f t="shared" si="13"/>
        <v>40.833333333333329</v>
      </c>
      <c r="O122" s="1" t="s">
        <v>32</v>
      </c>
      <c r="P122" s="11">
        <v>9.5</v>
      </c>
      <c r="Q122" s="11">
        <v>8.9</v>
      </c>
      <c r="R122" s="11">
        <v>9.5</v>
      </c>
      <c r="S122" s="14">
        <v>5</v>
      </c>
      <c r="T122" s="12">
        <f t="shared" si="14"/>
        <v>46.499999999999993</v>
      </c>
    </row>
    <row r="124" spans="1:20">
      <c r="E124" s="1" t="s">
        <v>33</v>
      </c>
      <c r="F124" s="13">
        <f>SUBTOTAL(9,F107:F122)</f>
        <v>1036.7666666666667</v>
      </c>
      <c r="L124" s="1" t="s">
        <v>33</v>
      </c>
      <c r="M124" s="13">
        <f>SUBTOTAL(9,M107:M122)</f>
        <v>1081.0333333333333</v>
      </c>
      <c r="S124" s="1" t="s">
        <v>33</v>
      </c>
      <c r="T124" s="13">
        <f>SUBTOTAL(9,T107:T122)</f>
        <v>1095.2666666666667</v>
      </c>
    </row>
    <row r="128" spans="1:20">
      <c r="A128" s="27" t="s">
        <v>9</v>
      </c>
      <c r="B128" s="27"/>
      <c r="C128" s="10"/>
      <c r="D128" s="10"/>
      <c r="E128" s="28" t="str">
        <f>'F2B dalyviai'!B15</f>
        <v>Virgilius Vaicekauskas</v>
      </c>
      <c r="F128" s="28"/>
      <c r="G128" s="28"/>
      <c r="H128" s="5"/>
      <c r="I128" s="29" t="s">
        <v>10</v>
      </c>
      <c r="J128" s="29"/>
      <c r="K128" s="29"/>
      <c r="L128" s="29"/>
      <c r="M128" s="30">
        <f>LARGE(F149:T149,1) + LARGE(F149:T149,2)</f>
        <v>1481.9666666666667</v>
      </c>
      <c r="N128" s="30"/>
      <c r="O128" s="5"/>
      <c r="P128" s="5"/>
      <c r="Q128" s="5"/>
      <c r="R128" s="5"/>
      <c r="S128" s="5"/>
      <c r="T128" s="5"/>
    </row>
    <row r="130" spans="1:20">
      <c r="A130" s="25" t="s">
        <v>11</v>
      </c>
      <c r="B130" s="25"/>
      <c r="C130" s="25"/>
      <c r="D130" s="25"/>
      <c r="E130" s="25"/>
      <c r="F130" s="25"/>
      <c r="H130" s="25" t="s">
        <v>12</v>
      </c>
      <c r="I130" s="25"/>
      <c r="J130" s="25"/>
      <c r="K130" s="25"/>
      <c r="L130" s="25"/>
      <c r="M130" s="25"/>
      <c r="O130" s="25" t="s">
        <v>13</v>
      </c>
      <c r="P130" s="25"/>
      <c r="Q130" s="25"/>
      <c r="R130" s="25"/>
      <c r="S130" s="25"/>
      <c r="T130" s="25"/>
    </row>
    <row r="131" spans="1:20">
      <c r="A131" s="6" t="s">
        <v>14</v>
      </c>
      <c r="B131" s="6" t="s">
        <v>34</v>
      </c>
      <c r="C131" s="6" t="s">
        <v>35</v>
      </c>
      <c r="D131" s="6" t="s">
        <v>36</v>
      </c>
      <c r="E131" s="6" t="s">
        <v>15</v>
      </c>
      <c r="F131" s="6" t="s">
        <v>16</v>
      </c>
      <c r="G131" s="6"/>
      <c r="H131" s="6" t="s">
        <v>14</v>
      </c>
      <c r="I131" s="6" t="s">
        <v>34</v>
      </c>
      <c r="J131" s="6" t="s">
        <v>35</v>
      </c>
      <c r="K131" s="6" t="s">
        <v>36</v>
      </c>
      <c r="L131" s="6" t="s">
        <v>15</v>
      </c>
      <c r="M131" s="6" t="s">
        <v>16</v>
      </c>
      <c r="N131" s="6"/>
      <c r="O131" s="6" t="s">
        <v>14</v>
      </c>
      <c r="P131" s="6" t="s">
        <v>34</v>
      </c>
      <c r="Q131" s="6" t="s">
        <v>35</v>
      </c>
      <c r="R131" s="6" t="s">
        <v>36</v>
      </c>
      <c r="S131" s="6" t="s">
        <v>15</v>
      </c>
      <c r="T131" s="6" t="s">
        <v>16</v>
      </c>
    </row>
    <row r="132" spans="1:20">
      <c r="A132" s="1" t="s">
        <v>17</v>
      </c>
      <c r="B132" s="11">
        <v>0</v>
      </c>
      <c r="C132" s="11">
        <v>0</v>
      </c>
      <c r="D132" s="11">
        <v>0</v>
      </c>
      <c r="E132" s="14">
        <v>1</v>
      </c>
      <c r="F132" s="12">
        <f>IF($B132 = "", "", (($B132+$C132+$D132)/3)*$E132)</f>
        <v>0</v>
      </c>
      <c r="H132" s="1" t="s">
        <v>17</v>
      </c>
      <c r="I132" s="11">
        <v>0</v>
      </c>
      <c r="J132" s="11">
        <v>0</v>
      </c>
      <c r="K132" s="11">
        <v>0</v>
      </c>
      <c r="L132" s="14">
        <v>1</v>
      </c>
      <c r="M132" s="12">
        <f>IF($I132 = "", "", (($I132+$J132+$K132)/3)*$L132)</f>
        <v>0</v>
      </c>
      <c r="O132" s="1" t="s">
        <v>17</v>
      </c>
      <c r="P132" s="11">
        <v>0</v>
      </c>
      <c r="Q132" s="11">
        <v>0</v>
      </c>
      <c r="R132" s="11">
        <v>0</v>
      </c>
      <c r="S132" s="14">
        <v>1</v>
      </c>
      <c r="T132" s="12">
        <f>IF($P132 = "", "", (($P132+$Q132+$R132)/3)*$S132)</f>
        <v>0</v>
      </c>
    </row>
    <row r="133" spans="1:20">
      <c r="A133" s="1" t="s">
        <v>18</v>
      </c>
      <c r="B133" s="11">
        <v>8.5</v>
      </c>
      <c r="C133" s="11">
        <v>6.8</v>
      </c>
      <c r="D133" s="11">
        <v>7</v>
      </c>
      <c r="E133" s="14">
        <v>2</v>
      </c>
      <c r="F133" s="12">
        <f t="shared" ref="F133:F147" si="15">IF($B133 = "", "", (($B133+$C133+$D133)/3)*$E133)</f>
        <v>14.866666666666667</v>
      </c>
      <c r="H133" s="1" t="s">
        <v>18</v>
      </c>
      <c r="I133" s="11">
        <v>8.5</v>
      </c>
      <c r="J133" s="11">
        <v>6.8</v>
      </c>
      <c r="K133" s="11">
        <v>7</v>
      </c>
      <c r="L133" s="14">
        <v>2</v>
      </c>
      <c r="M133" s="12">
        <f t="shared" ref="M133:M147" si="16">IF($I133 = "", "", (($I133+$J133+$K133)/3)*$L133)</f>
        <v>14.866666666666667</v>
      </c>
      <c r="O133" s="1" t="s">
        <v>18</v>
      </c>
      <c r="P133" s="11">
        <v>8</v>
      </c>
      <c r="Q133" s="11">
        <v>7</v>
      </c>
      <c r="R133" s="11">
        <v>7</v>
      </c>
      <c r="S133" s="14">
        <v>2</v>
      </c>
      <c r="T133" s="12">
        <f t="shared" ref="T133:T147" si="17">IF($P133 = "", "", (($P133+$Q133+$R133)/3)*$S133)</f>
        <v>14.666666666666666</v>
      </c>
    </row>
    <row r="134" spans="1:20">
      <c r="A134" s="1" t="s">
        <v>19</v>
      </c>
      <c r="B134" s="11">
        <v>6</v>
      </c>
      <c r="C134" s="11">
        <v>5.6</v>
      </c>
      <c r="D134" s="11">
        <v>6.5</v>
      </c>
      <c r="E134" s="14">
        <v>8</v>
      </c>
      <c r="F134" s="12">
        <f t="shared" si="15"/>
        <v>48.266666666666673</v>
      </c>
      <c r="H134" s="1" t="s">
        <v>19</v>
      </c>
      <c r="I134" s="11">
        <v>6</v>
      </c>
      <c r="J134" s="11">
        <v>5.6</v>
      </c>
      <c r="K134" s="11">
        <v>6</v>
      </c>
      <c r="L134" s="14">
        <v>8</v>
      </c>
      <c r="M134" s="12">
        <f t="shared" si="16"/>
        <v>46.933333333333337</v>
      </c>
      <c r="O134" s="1" t="s">
        <v>19</v>
      </c>
      <c r="P134" s="11">
        <v>6.5</v>
      </c>
      <c r="Q134" s="11">
        <v>5.6</v>
      </c>
      <c r="R134" s="11">
        <v>6</v>
      </c>
      <c r="S134" s="14">
        <v>8</v>
      </c>
      <c r="T134" s="12">
        <f t="shared" si="17"/>
        <v>48.266666666666673</v>
      </c>
    </row>
    <row r="135" spans="1:20">
      <c r="A135" s="1" t="s">
        <v>20</v>
      </c>
      <c r="B135" s="11">
        <v>6.5</v>
      </c>
      <c r="C135" s="11">
        <v>6.5</v>
      </c>
      <c r="D135" s="11">
        <v>7</v>
      </c>
      <c r="E135" s="14">
        <v>6</v>
      </c>
      <c r="F135" s="12">
        <f t="shared" si="15"/>
        <v>40</v>
      </c>
      <c r="H135" s="1" t="s">
        <v>20</v>
      </c>
      <c r="I135" s="11">
        <v>6.5</v>
      </c>
      <c r="J135" s="11">
        <v>7</v>
      </c>
      <c r="K135" s="11">
        <v>7</v>
      </c>
      <c r="L135" s="14">
        <v>6</v>
      </c>
      <c r="M135" s="12">
        <f t="shared" si="16"/>
        <v>41</v>
      </c>
      <c r="O135" s="1" t="s">
        <v>20</v>
      </c>
      <c r="P135" s="11">
        <v>6.5</v>
      </c>
      <c r="Q135" s="11">
        <v>6.5</v>
      </c>
      <c r="R135" s="11">
        <v>7</v>
      </c>
      <c r="S135" s="14">
        <v>6</v>
      </c>
      <c r="T135" s="12">
        <f t="shared" si="17"/>
        <v>40</v>
      </c>
    </row>
    <row r="136" spans="1:20">
      <c r="A136" s="1" t="s">
        <v>21</v>
      </c>
      <c r="B136" s="11">
        <v>8</v>
      </c>
      <c r="C136" s="11">
        <v>8</v>
      </c>
      <c r="D136" s="11">
        <v>8</v>
      </c>
      <c r="E136" s="14">
        <v>2</v>
      </c>
      <c r="F136" s="12">
        <f t="shared" si="15"/>
        <v>16</v>
      </c>
      <c r="H136" s="1" t="s">
        <v>21</v>
      </c>
      <c r="I136" s="11">
        <v>8</v>
      </c>
      <c r="J136" s="11">
        <v>7.5</v>
      </c>
      <c r="K136" s="11">
        <v>8</v>
      </c>
      <c r="L136" s="14">
        <v>2</v>
      </c>
      <c r="M136" s="12">
        <f t="shared" si="16"/>
        <v>15.666666666666666</v>
      </c>
      <c r="O136" s="1" t="s">
        <v>21</v>
      </c>
      <c r="P136" s="11">
        <v>8</v>
      </c>
      <c r="Q136" s="11">
        <v>7.5</v>
      </c>
      <c r="R136" s="11">
        <v>8</v>
      </c>
      <c r="S136" s="14">
        <v>2</v>
      </c>
      <c r="T136" s="12">
        <f t="shared" si="17"/>
        <v>15.666666666666666</v>
      </c>
    </row>
    <row r="137" spans="1:20">
      <c r="A137" s="1" t="s">
        <v>22</v>
      </c>
      <c r="B137" s="11">
        <v>7.5</v>
      </c>
      <c r="C137" s="11">
        <v>6.9</v>
      </c>
      <c r="D137" s="11">
        <v>7</v>
      </c>
      <c r="E137" s="14">
        <v>6</v>
      </c>
      <c r="F137" s="12">
        <f t="shared" si="15"/>
        <v>42.8</v>
      </c>
      <c r="H137" s="1" t="s">
        <v>22</v>
      </c>
      <c r="I137" s="11">
        <v>7.5</v>
      </c>
      <c r="J137" s="11">
        <v>6.5</v>
      </c>
      <c r="K137" s="11">
        <v>7.5</v>
      </c>
      <c r="L137" s="14">
        <v>6</v>
      </c>
      <c r="M137" s="12">
        <f t="shared" si="16"/>
        <v>43</v>
      </c>
      <c r="O137" s="1" t="s">
        <v>22</v>
      </c>
      <c r="P137" s="11">
        <v>8</v>
      </c>
      <c r="Q137" s="11">
        <v>6.5</v>
      </c>
      <c r="R137" s="11">
        <v>7.5</v>
      </c>
      <c r="S137" s="14">
        <v>6</v>
      </c>
      <c r="T137" s="12">
        <f t="shared" si="17"/>
        <v>44</v>
      </c>
    </row>
    <row r="138" spans="1:20">
      <c r="A138" s="1" t="s">
        <v>23</v>
      </c>
      <c r="B138" s="11">
        <v>6</v>
      </c>
      <c r="C138" s="11">
        <v>5.2</v>
      </c>
      <c r="D138" s="11">
        <v>6</v>
      </c>
      <c r="E138" s="14">
        <v>12</v>
      </c>
      <c r="F138" s="12">
        <f t="shared" si="15"/>
        <v>68.8</v>
      </c>
      <c r="H138" s="1" t="s">
        <v>23</v>
      </c>
      <c r="I138" s="11">
        <v>6</v>
      </c>
      <c r="J138" s="11">
        <v>5.3</v>
      </c>
      <c r="K138" s="11">
        <v>6</v>
      </c>
      <c r="L138" s="14">
        <v>12</v>
      </c>
      <c r="M138" s="12">
        <f t="shared" si="16"/>
        <v>69.2</v>
      </c>
      <c r="O138" s="1" t="s">
        <v>23</v>
      </c>
      <c r="P138" s="11">
        <v>6</v>
      </c>
      <c r="Q138" s="11">
        <v>5.3</v>
      </c>
      <c r="R138" s="11">
        <v>8</v>
      </c>
      <c r="S138" s="14">
        <v>12</v>
      </c>
      <c r="T138" s="12">
        <f t="shared" si="17"/>
        <v>77.2</v>
      </c>
    </row>
    <row r="139" spans="1:20">
      <c r="A139" s="1" t="s">
        <v>24</v>
      </c>
      <c r="B139" s="11">
        <v>6</v>
      </c>
      <c r="C139" s="11">
        <v>5</v>
      </c>
      <c r="D139" s="11">
        <v>6</v>
      </c>
      <c r="E139" s="14">
        <v>12</v>
      </c>
      <c r="F139" s="12">
        <f t="shared" si="15"/>
        <v>68</v>
      </c>
      <c r="H139" s="1" t="s">
        <v>24</v>
      </c>
      <c r="I139" s="11">
        <v>6</v>
      </c>
      <c r="J139" s="11">
        <v>5.3</v>
      </c>
      <c r="K139" s="11">
        <v>6</v>
      </c>
      <c r="L139" s="14">
        <v>12</v>
      </c>
      <c r="M139" s="12">
        <f t="shared" si="16"/>
        <v>69.2</v>
      </c>
      <c r="O139" s="1" t="s">
        <v>24</v>
      </c>
      <c r="P139" s="11">
        <v>6.5</v>
      </c>
      <c r="Q139" s="11">
        <v>5</v>
      </c>
      <c r="R139" s="11">
        <v>6</v>
      </c>
      <c r="S139" s="14">
        <v>12</v>
      </c>
      <c r="T139" s="12">
        <f t="shared" si="17"/>
        <v>70</v>
      </c>
    </row>
    <row r="140" spans="1:20">
      <c r="A140" s="1" t="s">
        <v>25</v>
      </c>
      <c r="B140" s="11">
        <v>6</v>
      </c>
      <c r="C140" s="11">
        <v>5</v>
      </c>
      <c r="D140" s="11">
        <v>5</v>
      </c>
      <c r="E140" s="14">
        <v>14</v>
      </c>
      <c r="F140" s="12">
        <f t="shared" si="15"/>
        <v>74.666666666666657</v>
      </c>
      <c r="H140" s="1" t="s">
        <v>25</v>
      </c>
      <c r="I140" s="11">
        <v>6</v>
      </c>
      <c r="J140" s="11">
        <v>5</v>
      </c>
      <c r="K140" s="11">
        <v>5</v>
      </c>
      <c r="L140" s="14">
        <v>14</v>
      </c>
      <c r="M140" s="12">
        <f t="shared" si="16"/>
        <v>74.666666666666657</v>
      </c>
      <c r="O140" s="1" t="s">
        <v>25</v>
      </c>
      <c r="P140" s="11">
        <v>6.5</v>
      </c>
      <c r="Q140" s="11">
        <v>5</v>
      </c>
      <c r="R140" s="11">
        <v>5</v>
      </c>
      <c r="S140" s="14">
        <v>14</v>
      </c>
      <c r="T140" s="12">
        <f t="shared" si="17"/>
        <v>77</v>
      </c>
    </row>
    <row r="141" spans="1:20">
      <c r="A141" s="1" t="s">
        <v>26</v>
      </c>
      <c r="B141" s="11">
        <v>7</v>
      </c>
      <c r="C141" s="11">
        <v>6.8</v>
      </c>
      <c r="D141" s="11">
        <v>6.5</v>
      </c>
      <c r="E141" s="14">
        <v>7</v>
      </c>
      <c r="F141" s="12">
        <f t="shared" si="15"/>
        <v>47.366666666666667</v>
      </c>
      <c r="H141" s="1" t="s">
        <v>26</v>
      </c>
      <c r="I141" s="11">
        <v>7</v>
      </c>
      <c r="J141" s="11">
        <v>6.3</v>
      </c>
      <c r="K141" s="11">
        <v>6.5</v>
      </c>
      <c r="L141" s="14">
        <v>7</v>
      </c>
      <c r="M141" s="12">
        <f t="shared" si="16"/>
        <v>46.2</v>
      </c>
      <c r="O141" s="1" t="s">
        <v>26</v>
      </c>
      <c r="P141" s="11">
        <v>8</v>
      </c>
      <c r="Q141" s="11">
        <v>6.3</v>
      </c>
      <c r="R141" s="11">
        <v>7</v>
      </c>
      <c r="S141" s="14">
        <v>7</v>
      </c>
      <c r="T141" s="12">
        <f t="shared" si="17"/>
        <v>49.7</v>
      </c>
    </row>
    <row r="142" spans="1:20">
      <c r="A142" s="1" t="s">
        <v>27</v>
      </c>
      <c r="B142" s="11">
        <v>6.5</v>
      </c>
      <c r="C142" s="11">
        <v>5.4</v>
      </c>
      <c r="D142" s="11">
        <v>5</v>
      </c>
      <c r="E142" s="14">
        <v>18</v>
      </c>
      <c r="F142" s="12">
        <f t="shared" si="15"/>
        <v>101.39999999999999</v>
      </c>
      <c r="H142" s="1" t="s">
        <v>27</v>
      </c>
      <c r="I142" s="11">
        <v>6</v>
      </c>
      <c r="J142" s="11">
        <v>5.4</v>
      </c>
      <c r="K142" s="11">
        <v>5.5</v>
      </c>
      <c r="L142" s="14">
        <v>18</v>
      </c>
      <c r="M142" s="12">
        <f t="shared" si="16"/>
        <v>101.39999999999999</v>
      </c>
      <c r="O142" s="1" t="s">
        <v>27</v>
      </c>
      <c r="P142" s="11">
        <v>6</v>
      </c>
      <c r="Q142" s="11">
        <v>5</v>
      </c>
      <c r="R142" s="11">
        <v>5</v>
      </c>
      <c r="S142" s="14">
        <v>18</v>
      </c>
      <c r="T142" s="12">
        <f t="shared" si="17"/>
        <v>96</v>
      </c>
    </row>
    <row r="143" spans="1:20">
      <c r="A143" s="1" t="s">
        <v>28</v>
      </c>
      <c r="B143" s="11">
        <v>6.5</v>
      </c>
      <c r="C143" s="11">
        <v>5.8</v>
      </c>
      <c r="D143" s="11">
        <v>7</v>
      </c>
      <c r="E143" s="14">
        <v>10</v>
      </c>
      <c r="F143" s="12">
        <f t="shared" si="15"/>
        <v>64.333333333333343</v>
      </c>
      <c r="H143" s="1" t="s">
        <v>28</v>
      </c>
      <c r="I143" s="11">
        <v>7.5</v>
      </c>
      <c r="J143" s="11">
        <v>5.8</v>
      </c>
      <c r="K143" s="11">
        <v>7</v>
      </c>
      <c r="L143" s="14">
        <v>10</v>
      </c>
      <c r="M143" s="12">
        <f t="shared" si="16"/>
        <v>67.666666666666671</v>
      </c>
      <c r="O143" s="1" t="s">
        <v>28</v>
      </c>
      <c r="P143" s="11">
        <v>7.5</v>
      </c>
      <c r="Q143" s="11">
        <v>5.8</v>
      </c>
      <c r="R143" s="11">
        <v>6.5</v>
      </c>
      <c r="S143" s="14">
        <v>10</v>
      </c>
      <c r="T143" s="12">
        <f t="shared" si="17"/>
        <v>66</v>
      </c>
    </row>
    <row r="144" spans="1:20">
      <c r="A144" s="1" t="s">
        <v>29</v>
      </c>
      <c r="B144" s="11">
        <v>6</v>
      </c>
      <c r="C144" s="11">
        <v>5</v>
      </c>
      <c r="D144" s="11">
        <v>5</v>
      </c>
      <c r="E144" s="14">
        <v>10</v>
      </c>
      <c r="F144" s="12">
        <f t="shared" si="15"/>
        <v>53.333333333333329</v>
      </c>
      <c r="H144" s="1" t="s">
        <v>29</v>
      </c>
      <c r="I144" s="11">
        <v>7</v>
      </c>
      <c r="J144" s="11">
        <v>5</v>
      </c>
      <c r="K144" s="11">
        <v>6</v>
      </c>
      <c r="L144" s="14">
        <v>10</v>
      </c>
      <c r="M144" s="12">
        <f t="shared" si="16"/>
        <v>60</v>
      </c>
      <c r="O144" s="1" t="s">
        <v>29</v>
      </c>
      <c r="P144" s="11">
        <v>7.5</v>
      </c>
      <c r="Q144" s="11">
        <v>5</v>
      </c>
      <c r="R144" s="11">
        <v>6</v>
      </c>
      <c r="S144" s="14">
        <v>10</v>
      </c>
      <c r="T144" s="12">
        <f t="shared" si="17"/>
        <v>61.666666666666671</v>
      </c>
    </row>
    <row r="145" spans="1:20">
      <c r="A145" s="1" t="s">
        <v>30</v>
      </c>
      <c r="B145" s="11">
        <v>5.5</v>
      </c>
      <c r="C145" s="11">
        <v>6</v>
      </c>
      <c r="D145" s="11">
        <v>5</v>
      </c>
      <c r="E145" s="14">
        <v>10</v>
      </c>
      <c r="F145" s="12">
        <f t="shared" si="15"/>
        <v>55</v>
      </c>
      <c r="H145" s="1" t="s">
        <v>30</v>
      </c>
      <c r="I145" s="11">
        <v>7</v>
      </c>
      <c r="J145" s="11">
        <v>6</v>
      </c>
      <c r="K145" s="11">
        <v>7</v>
      </c>
      <c r="L145" s="14">
        <v>10</v>
      </c>
      <c r="M145" s="12">
        <f t="shared" si="16"/>
        <v>66.666666666666671</v>
      </c>
      <c r="O145" s="1" t="s">
        <v>30</v>
      </c>
      <c r="P145" s="11">
        <v>0</v>
      </c>
      <c r="Q145" s="11">
        <v>0</v>
      </c>
      <c r="R145" s="11">
        <v>0</v>
      </c>
      <c r="S145" s="14">
        <v>10</v>
      </c>
      <c r="T145" s="12">
        <f t="shared" si="17"/>
        <v>0</v>
      </c>
    </row>
    <row r="146" spans="1:20">
      <c r="A146" s="1" t="s">
        <v>31</v>
      </c>
      <c r="B146" s="11">
        <v>0</v>
      </c>
      <c r="C146" s="11">
        <v>0</v>
      </c>
      <c r="D146" s="11">
        <v>0</v>
      </c>
      <c r="E146" s="14">
        <v>8</v>
      </c>
      <c r="F146" s="12">
        <f t="shared" si="15"/>
        <v>0</v>
      </c>
      <c r="H146" s="1" t="s">
        <v>31</v>
      </c>
      <c r="I146" s="11">
        <v>8</v>
      </c>
      <c r="J146" s="11">
        <v>6</v>
      </c>
      <c r="K146" s="11">
        <v>7</v>
      </c>
      <c r="L146" s="14">
        <v>8</v>
      </c>
      <c r="M146" s="12">
        <f t="shared" si="16"/>
        <v>56</v>
      </c>
      <c r="O146" s="1" t="s">
        <v>31</v>
      </c>
      <c r="P146" s="11">
        <v>6</v>
      </c>
      <c r="Q146" s="11">
        <v>6</v>
      </c>
      <c r="R146" s="11">
        <v>6.5</v>
      </c>
      <c r="S146" s="14">
        <v>8</v>
      </c>
      <c r="T146" s="12">
        <f t="shared" si="17"/>
        <v>49.333333333333336</v>
      </c>
    </row>
    <row r="147" spans="1:20">
      <c r="A147" s="1" t="s">
        <v>32</v>
      </c>
      <c r="B147" s="11">
        <v>0</v>
      </c>
      <c r="C147" s="11">
        <v>0</v>
      </c>
      <c r="D147" s="11">
        <v>0</v>
      </c>
      <c r="E147" s="14">
        <v>5</v>
      </c>
      <c r="F147" s="12">
        <f t="shared" si="15"/>
        <v>0</v>
      </c>
      <c r="H147" s="1" t="s">
        <v>32</v>
      </c>
      <c r="I147" s="11">
        <v>0</v>
      </c>
      <c r="J147" s="11">
        <v>0</v>
      </c>
      <c r="K147" s="11">
        <v>0</v>
      </c>
      <c r="L147" s="14">
        <v>5</v>
      </c>
      <c r="M147" s="12">
        <f t="shared" si="16"/>
        <v>0</v>
      </c>
      <c r="O147" s="1" t="s">
        <v>32</v>
      </c>
      <c r="P147" s="11">
        <v>0</v>
      </c>
      <c r="Q147" s="11">
        <v>0</v>
      </c>
      <c r="R147" s="11">
        <v>0</v>
      </c>
      <c r="S147" s="14">
        <v>5</v>
      </c>
      <c r="T147" s="12">
        <f t="shared" si="17"/>
        <v>0</v>
      </c>
    </row>
    <row r="149" spans="1:20">
      <c r="E149" s="1" t="s">
        <v>33</v>
      </c>
      <c r="F149" s="13">
        <f>SUBTOTAL(9,F132:F147)</f>
        <v>694.83333333333337</v>
      </c>
      <c r="L149" s="1" t="s">
        <v>33</v>
      </c>
      <c r="M149" s="13">
        <f>SUBTOTAL(9,M132:M147)</f>
        <v>772.46666666666658</v>
      </c>
      <c r="S149" s="1" t="s">
        <v>33</v>
      </c>
      <c r="T149" s="13">
        <f>SUBTOTAL(9,T132:T147)</f>
        <v>709.5</v>
      </c>
    </row>
    <row r="153" spans="1:20">
      <c r="A153" s="27" t="s">
        <v>9</v>
      </c>
      <c r="B153" s="27"/>
      <c r="C153" s="10"/>
      <c r="D153" s="10"/>
      <c r="E153" s="28" t="str">
        <f>'F2B dalyviai'!B16</f>
        <v>Simonas Žekonis</v>
      </c>
      <c r="F153" s="28"/>
      <c r="G153" s="28"/>
      <c r="H153" s="5"/>
      <c r="I153" s="29" t="s">
        <v>10</v>
      </c>
      <c r="J153" s="29"/>
      <c r="K153" s="29"/>
      <c r="L153" s="29"/>
      <c r="M153" s="28">
        <f>LARGE(F174:T174,1) + LARGE(F174:T174,2)</f>
        <v>50.666666666666664</v>
      </c>
      <c r="N153" s="28"/>
      <c r="O153" s="5"/>
      <c r="P153" s="5"/>
      <c r="Q153" s="5"/>
      <c r="R153" s="5"/>
      <c r="S153" s="5"/>
      <c r="T153" s="5"/>
    </row>
    <row r="155" spans="1:20">
      <c r="A155" s="25" t="s">
        <v>11</v>
      </c>
      <c r="B155" s="25"/>
      <c r="C155" s="25"/>
      <c r="D155" s="25"/>
      <c r="E155" s="25"/>
      <c r="F155" s="25"/>
      <c r="H155" s="25" t="s">
        <v>12</v>
      </c>
      <c r="I155" s="25"/>
      <c r="J155" s="25"/>
      <c r="K155" s="25"/>
      <c r="L155" s="25"/>
      <c r="M155" s="25"/>
      <c r="O155" s="25" t="s">
        <v>13</v>
      </c>
      <c r="P155" s="25"/>
      <c r="Q155" s="25"/>
      <c r="R155" s="25"/>
      <c r="S155" s="25"/>
      <c r="T155" s="25"/>
    </row>
    <row r="156" spans="1:20">
      <c r="A156" s="6" t="s">
        <v>14</v>
      </c>
      <c r="B156" s="6" t="s">
        <v>34</v>
      </c>
      <c r="C156" s="6" t="s">
        <v>35</v>
      </c>
      <c r="D156" s="6" t="s">
        <v>36</v>
      </c>
      <c r="E156" s="6" t="s">
        <v>15</v>
      </c>
      <c r="F156" s="6" t="s">
        <v>16</v>
      </c>
      <c r="G156" s="6"/>
      <c r="H156" s="6" t="s">
        <v>14</v>
      </c>
      <c r="I156" s="6" t="s">
        <v>34</v>
      </c>
      <c r="J156" s="6" t="s">
        <v>35</v>
      </c>
      <c r="K156" s="6" t="s">
        <v>36</v>
      </c>
      <c r="L156" s="6" t="s">
        <v>15</v>
      </c>
      <c r="M156" s="6" t="s">
        <v>16</v>
      </c>
      <c r="N156" s="6"/>
      <c r="O156" s="6" t="s">
        <v>14</v>
      </c>
      <c r="P156" s="6" t="s">
        <v>34</v>
      </c>
      <c r="Q156" s="6" t="s">
        <v>35</v>
      </c>
      <c r="R156" s="6" t="s">
        <v>36</v>
      </c>
      <c r="S156" s="6" t="s">
        <v>15</v>
      </c>
      <c r="T156" s="6" t="s">
        <v>16</v>
      </c>
    </row>
    <row r="157" spans="1:20">
      <c r="A157" s="1" t="s">
        <v>17</v>
      </c>
      <c r="B157" s="11">
        <v>0</v>
      </c>
      <c r="C157" s="11">
        <v>0</v>
      </c>
      <c r="D157" s="11">
        <v>0</v>
      </c>
      <c r="E157" s="14">
        <v>1</v>
      </c>
      <c r="F157" s="12">
        <f>IF($B157 = "", "", (($B157+$C157+$D157)/3)*$E157)</f>
        <v>0</v>
      </c>
      <c r="H157" s="1" t="s">
        <v>17</v>
      </c>
      <c r="I157" s="11">
        <v>0</v>
      </c>
      <c r="J157" s="11">
        <v>0</v>
      </c>
      <c r="K157" s="11">
        <v>0</v>
      </c>
      <c r="L157" s="14">
        <v>1</v>
      </c>
      <c r="M157" s="12">
        <f>IF($I157 = "", "", (($I157+$J157+$K157)/3)*$L157)</f>
        <v>0</v>
      </c>
      <c r="O157" s="1" t="s">
        <v>17</v>
      </c>
      <c r="P157" s="11">
        <v>0</v>
      </c>
      <c r="Q157" s="11">
        <v>0</v>
      </c>
      <c r="R157" s="11">
        <v>0</v>
      </c>
      <c r="S157" s="14">
        <v>1</v>
      </c>
      <c r="T157" s="12">
        <f>IF($P157 = "", "", (($P157+$Q157+$R157)/3)*$S157)</f>
        <v>0</v>
      </c>
    </row>
    <row r="158" spans="1:20">
      <c r="A158" s="1" t="s">
        <v>18</v>
      </c>
      <c r="B158" s="11">
        <v>6</v>
      </c>
      <c r="C158" s="11">
        <v>6.5</v>
      </c>
      <c r="D158" s="11">
        <v>5</v>
      </c>
      <c r="E158" s="14">
        <v>2</v>
      </c>
      <c r="F158" s="12">
        <f t="shared" ref="F158:F172" si="18">IF($B158 = "", "", (($B158+$C158+$D158)/3)*$E158)</f>
        <v>11.666666666666666</v>
      </c>
      <c r="H158" s="1" t="s">
        <v>18</v>
      </c>
      <c r="I158" s="11">
        <v>6</v>
      </c>
      <c r="J158" s="11">
        <v>6.5</v>
      </c>
      <c r="K158" s="11">
        <v>6</v>
      </c>
      <c r="L158" s="14">
        <v>2</v>
      </c>
      <c r="M158" s="12">
        <f t="shared" ref="M158:M172" si="19">IF($I158 = "", "", (($I158+$J158+$K158)/3)*$L158)</f>
        <v>12.333333333333334</v>
      </c>
      <c r="O158" s="1" t="s">
        <v>18</v>
      </c>
      <c r="P158" s="11">
        <v>0</v>
      </c>
      <c r="Q158" s="11">
        <v>0</v>
      </c>
      <c r="R158" s="11">
        <v>0</v>
      </c>
      <c r="S158" s="14">
        <v>2</v>
      </c>
      <c r="T158" s="12">
        <f t="shared" ref="T158:T172" si="20">IF($P158 = "", "", (($P158+$Q158+$R158)/3)*$S158)</f>
        <v>0</v>
      </c>
    </row>
    <row r="159" spans="1:20">
      <c r="A159" s="1" t="s">
        <v>19</v>
      </c>
      <c r="B159" s="11">
        <v>0</v>
      </c>
      <c r="C159" s="11">
        <v>0</v>
      </c>
      <c r="D159" s="11">
        <v>0</v>
      </c>
      <c r="E159" s="14">
        <v>8</v>
      </c>
      <c r="F159" s="12">
        <f t="shared" si="18"/>
        <v>0</v>
      </c>
      <c r="H159" s="1" t="s">
        <v>19</v>
      </c>
      <c r="I159" s="11">
        <v>0</v>
      </c>
      <c r="J159" s="11">
        <v>0</v>
      </c>
      <c r="K159" s="11">
        <v>0</v>
      </c>
      <c r="L159" s="14">
        <v>8</v>
      </c>
      <c r="M159" s="12">
        <f t="shared" si="19"/>
        <v>0</v>
      </c>
      <c r="O159" s="1" t="s">
        <v>19</v>
      </c>
      <c r="P159" s="11">
        <v>0</v>
      </c>
      <c r="Q159" s="11">
        <v>0</v>
      </c>
      <c r="R159" s="11">
        <v>0</v>
      </c>
      <c r="S159" s="14">
        <v>8</v>
      </c>
      <c r="T159" s="12">
        <f t="shared" si="20"/>
        <v>0</v>
      </c>
    </row>
    <row r="160" spans="1:20">
      <c r="A160" s="1" t="s">
        <v>20</v>
      </c>
      <c r="B160" s="11">
        <v>0</v>
      </c>
      <c r="C160" s="11">
        <v>0</v>
      </c>
      <c r="D160" s="11">
        <v>0</v>
      </c>
      <c r="E160" s="14">
        <v>6</v>
      </c>
      <c r="F160" s="12">
        <f t="shared" si="18"/>
        <v>0</v>
      </c>
      <c r="H160" s="1" t="s">
        <v>20</v>
      </c>
      <c r="I160" s="11">
        <v>0</v>
      </c>
      <c r="J160" s="11">
        <v>0</v>
      </c>
      <c r="K160" s="11">
        <v>0</v>
      </c>
      <c r="L160" s="14">
        <v>6</v>
      </c>
      <c r="M160" s="12">
        <f t="shared" si="19"/>
        <v>0</v>
      </c>
      <c r="O160" s="1" t="s">
        <v>20</v>
      </c>
      <c r="P160" s="11">
        <v>0</v>
      </c>
      <c r="Q160" s="11">
        <v>0</v>
      </c>
      <c r="R160" s="11">
        <v>0</v>
      </c>
      <c r="S160" s="14">
        <v>6</v>
      </c>
      <c r="T160" s="12">
        <f t="shared" si="20"/>
        <v>0</v>
      </c>
    </row>
    <row r="161" spans="1:20">
      <c r="A161" s="1" t="s">
        <v>21</v>
      </c>
      <c r="B161" s="11">
        <v>0</v>
      </c>
      <c r="C161" s="11">
        <v>0</v>
      </c>
      <c r="D161" s="11">
        <v>0</v>
      </c>
      <c r="E161" s="14">
        <v>2</v>
      </c>
      <c r="F161" s="12">
        <f t="shared" si="18"/>
        <v>0</v>
      </c>
      <c r="H161" s="1" t="s">
        <v>21</v>
      </c>
      <c r="I161" s="11">
        <v>0</v>
      </c>
      <c r="J161" s="11">
        <v>0</v>
      </c>
      <c r="K161" s="11">
        <v>0</v>
      </c>
      <c r="L161" s="14">
        <v>2</v>
      </c>
      <c r="M161" s="12">
        <f t="shared" si="19"/>
        <v>0</v>
      </c>
      <c r="O161" s="1" t="s">
        <v>21</v>
      </c>
      <c r="P161" s="11">
        <v>0</v>
      </c>
      <c r="Q161" s="11">
        <v>0</v>
      </c>
      <c r="R161" s="11">
        <v>0</v>
      </c>
      <c r="S161" s="14">
        <v>2</v>
      </c>
      <c r="T161" s="12">
        <f t="shared" si="20"/>
        <v>0</v>
      </c>
    </row>
    <row r="162" spans="1:20">
      <c r="A162" s="1" t="s">
        <v>22</v>
      </c>
      <c r="B162" s="11">
        <v>0</v>
      </c>
      <c r="C162" s="11">
        <v>0</v>
      </c>
      <c r="D162" s="11">
        <v>0</v>
      </c>
      <c r="E162" s="14">
        <v>6</v>
      </c>
      <c r="F162" s="12">
        <f t="shared" si="18"/>
        <v>0</v>
      </c>
      <c r="H162" s="1" t="s">
        <v>22</v>
      </c>
      <c r="I162" s="11">
        <v>0</v>
      </c>
      <c r="J162" s="11">
        <v>0</v>
      </c>
      <c r="K162" s="11">
        <v>0</v>
      </c>
      <c r="L162" s="14">
        <v>6</v>
      </c>
      <c r="M162" s="12">
        <f t="shared" si="19"/>
        <v>0</v>
      </c>
      <c r="O162" s="1" t="s">
        <v>22</v>
      </c>
      <c r="P162" s="11">
        <v>0</v>
      </c>
      <c r="Q162" s="11">
        <v>0</v>
      </c>
      <c r="R162" s="11">
        <v>0</v>
      </c>
      <c r="S162" s="14">
        <v>6</v>
      </c>
      <c r="T162" s="12">
        <f t="shared" si="20"/>
        <v>0</v>
      </c>
    </row>
    <row r="163" spans="1:20">
      <c r="A163" s="1" t="s">
        <v>23</v>
      </c>
      <c r="B163" s="11">
        <v>0</v>
      </c>
      <c r="C163" s="11">
        <v>0</v>
      </c>
      <c r="D163" s="11">
        <v>0</v>
      </c>
      <c r="E163" s="14">
        <v>12</v>
      </c>
      <c r="F163" s="12">
        <f t="shared" si="18"/>
        <v>0</v>
      </c>
      <c r="H163" s="1" t="s">
        <v>23</v>
      </c>
      <c r="I163" s="11">
        <v>0</v>
      </c>
      <c r="J163" s="11">
        <v>0</v>
      </c>
      <c r="K163" s="11">
        <v>0</v>
      </c>
      <c r="L163" s="14">
        <v>12</v>
      </c>
      <c r="M163" s="12">
        <f t="shared" si="19"/>
        <v>0</v>
      </c>
      <c r="O163" s="1" t="s">
        <v>23</v>
      </c>
      <c r="P163" s="11">
        <v>0</v>
      </c>
      <c r="Q163" s="11">
        <v>0</v>
      </c>
      <c r="R163" s="11">
        <v>0</v>
      </c>
      <c r="S163" s="14">
        <v>12</v>
      </c>
      <c r="T163" s="12">
        <f t="shared" si="20"/>
        <v>0</v>
      </c>
    </row>
    <row r="164" spans="1:20">
      <c r="A164" s="1" t="s">
        <v>24</v>
      </c>
      <c r="B164" s="11">
        <v>0</v>
      </c>
      <c r="C164" s="11">
        <v>0</v>
      </c>
      <c r="D164" s="11">
        <v>0</v>
      </c>
      <c r="E164" s="14">
        <v>12</v>
      </c>
      <c r="F164" s="12">
        <f t="shared" si="18"/>
        <v>0</v>
      </c>
      <c r="H164" s="1" t="s">
        <v>24</v>
      </c>
      <c r="I164" s="11">
        <v>0</v>
      </c>
      <c r="J164" s="11">
        <v>0</v>
      </c>
      <c r="K164" s="11">
        <v>0</v>
      </c>
      <c r="L164" s="14">
        <v>12</v>
      </c>
      <c r="M164" s="12">
        <f t="shared" si="19"/>
        <v>0</v>
      </c>
      <c r="O164" s="1" t="s">
        <v>24</v>
      </c>
      <c r="P164" s="11">
        <v>0</v>
      </c>
      <c r="Q164" s="11">
        <v>0</v>
      </c>
      <c r="R164" s="11">
        <v>0</v>
      </c>
      <c r="S164" s="14">
        <v>12</v>
      </c>
      <c r="T164" s="12">
        <f t="shared" si="20"/>
        <v>0</v>
      </c>
    </row>
    <row r="165" spans="1:20">
      <c r="A165" s="1" t="s">
        <v>25</v>
      </c>
      <c r="B165" s="11">
        <v>0</v>
      </c>
      <c r="C165" s="11">
        <v>0</v>
      </c>
      <c r="D165" s="11">
        <v>0</v>
      </c>
      <c r="E165" s="14">
        <v>14</v>
      </c>
      <c r="F165" s="12">
        <f t="shared" si="18"/>
        <v>0</v>
      </c>
      <c r="H165" s="1" t="s">
        <v>25</v>
      </c>
      <c r="I165" s="11">
        <v>0</v>
      </c>
      <c r="J165" s="11">
        <v>0</v>
      </c>
      <c r="K165" s="11">
        <v>0</v>
      </c>
      <c r="L165" s="14">
        <v>14</v>
      </c>
      <c r="M165" s="12">
        <f t="shared" si="19"/>
        <v>0</v>
      </c>
      <c r="O165" s="1" t="s">
        <v>25</v>
      </c>
      <c r="P165" s="11">
        <v>0</v>
      </c>
      <c r="Q165" s="11">
        <v>0</v>
      </c>
      <c r="R165" s="11">
        <v>0</v>
      </c>
      <c r="S165" s="14">
        <v>14</v>
      </c>
      <c r="T165" s="12">
        <f t="shared" si="20"/>
        <v>0</v>
      </c>
    </row>
    <row r="166" spans="1:20">
      <c r="A166" s="1" t="s">
        <v>26</v>
      </c>
      <c r="B166" s="11">
        <v>0</v>
      </c>
      <c r="C166" s="11">
        <v>0</v>
      </c>
      <c r="D166" s="11">
        <v>0</v>
      </c>
      <c r="E166" s="14">
        <v>7</v>
      </c>
      <c r="F166" s="12">
        <f t="shared" si="18"/>
        <v>0</v>
      </c>
      <c r="H166" s="1" t="s">
        <v>26</v>
      </c>
      <c r="I166" s="11">
        <v>0</v>
      </c>
      <c r="J166" s="11">
        <v>0</v>
      </c>
      <c r="K166" s="11">
        <v>0</v>
      </c>
      <c r="L166" s="14">
        <v>7</v>
      </c>
      <c r="M166" s="12">
        <f t="shared" si="19"/>
        <v>0</v>
      </c>
      <c r="O166" s="1" t="s">
        <v>26</v>
      </c>
      <c r="P166" s="11">
        <v>0</v>
      </c>
      <c r="Q166" s="11">
        <v>0</v>
      </c>
      <c r="R166" s="11">
        <v>0</v>
      </c>
      <c r="S166" s="14">
        <v>7</v>
      </c>
      <c r="T166" s="12">
        <f t="shared" si="20"/>
        <v>0</v>
      </c>
    </row>
    <row r="167" spans="1:20">
      <c r="A167" s="1" t="s">
        <v>27</v>
      </c>
      <c r="B167" s="11">
        <v>0</v>
      </c>
      <c r="C167" s="11">
        <v>0</v>
      </c>
      <c r="D167" s="11">
        <v>0</v>
      </c>
      <c r="E167" s="14">
        <v>18</v>
      </c>
      <c r="F167" s="12">
        <f t="shared" si="18"/>
        <v>0</v>
      </c>
      <c r="H167" s="1" t="s">
        <v>27</v>
      </c>
      <c r="I167" s="11">
        <v>0</v>
      </c>
      <c r="J167" s="11">
        <v>0</v>
      </c>
      <c r="K167" s="11">
        <v>0</v>
      </c>
      <c r="L167" s="14">
        <v>18</v>
      </c>
      <c r="M167" s="12">
        <f t="shared" si="19"/>
        <v>0</v>
      </c>
      <c r="O167" s="1" t="s">
        <v>27</v>
      </c>
      <c r="P167" s="11">
        <v>0</v>
      </c>
      <c r="Q167" s="11">
        <v>0</v>
      </c>
      <c r="R167" s="11">
        <v>0</v>
      </c>
      <c r="S167" s="14">
        <v>18</v>
      </c>
      <c r="T167" s="12">
        <f t="shared" si="20"/>
        <v>0</v>
      </c>
    </row>
    <row r="168" spans="1:20">
      <c r="A168" s="1" t="s">
        <v>28</v>
      </c>
      <c r="B168" s="11">
        <v>0</v>
      </c>
      <c r="C168" s="11">
        <v>0</v>
      </c>
      <c r="D168" s="11">
        <v>0</v>
      </c>
      <c r="E168" s="14">
        <v>10</v>
      </c>
      <c r="F168" s="12">
        <f t="shared" si="18"/>
        <v>0</v>
      </c>
      <c r="H168" s="1" t="s">
        <v>28</v>
      </c>
      <c r="I168" s="11">
        <v>0</v>
      </c>
      <c r="J168" s="11">
        <v>0</v>
      </c>
      <c r="K168" s="11">
        <v>0</v>
      </c>
      <c r="L168" s="14">
        <v>10</v>
      </c>
      <c r="M168" s="12">
        <f t="shared" si="19"/>
        <v>0</v>
      </c>
      <c r="O168" s="1" t="s">
        <v>28</v>
      </c>
      <c r="P168" s="11">
        <v>0</v>
      </c>
      <c r="Q168" s="11">
        <v>0</v>
      </c>
      <c r="R168" s="11">
        <v>0</v>
      </c>
      <c r="S168" s="14">
        <v>10</v>
      </c>
      <c r="T168" s="12">
        <f t="shared" si="20"/>
        <v>0</v>
      </c>
    </row>
    <row r="169" spans="1:20">
      <c r="A169" s="1" t="s">
        <v>29</v>
      </c>
      <c r="B169" s="11">
        <v>0</v>
      </c>
      <c r="C169" s="11">
        <v>0</v>
      </c>
      <c r="D169" s="11">
        <v>0</v>
      </c>
      <c r="E169" s="14">
        <v>10</v>
      </c>
      <c r="F169" s="12">
        <f t="shared" si="18"/>
        <v>0</v>
      </c>
      <c r="H169" s="1" t="s">
        <v>29</v>
      </c>
      <c r="I169" s="11">
        <v>0</v>
      </c>
      <c r="J169" s="11">
        <v>0</v>
      </c>
      <c r="K169" s="11">
        <v>0</v>
      </c>
      <c r="L169" s="14">
        <v>10</v>
      </c>
      <c r="M169" s="12">
        <f t="shared" si="19"/>
        <v>0</v>
      </c>
      <c r="O169" s="1" t="s">
        <v>29</v>
      </c>
      <c r="P169" s="11">
        <v>0</v>
      </c>
      <c r="Q169" s="11">
        <v>0</v>
      </c>
      <c r="R169" s="11">
        <v>0</v>
      </c>
      <c r="S169" s="14">
        <v>10</v>
      </c>
      <c r="T169" s="12">
        <f t="shared" si="20"/>
        <v>0</v>
      </c>
    </row>
    <row r="170" spans="1:20">
      <c r="A170" s="1" t="s">
        <v>30</v>
      </c>
      <c r="B170" s="11">
        <v>0</v>
      </c>
      <c r="C170" s="11">
        <v>0</v>
      </c>
      <c r="D170" s="11">
        <v>0</v>
      </c>
      <c r="E170" s="14">
        <v>10</v>
      </c>
      <c r="F170" s="12">
        <f t="shared" si="18"/>
        <v>0</v>
      </c>
      <c r="H170" s="1" t="s">
        <v>30</v>
      </c>
      <c r="I170" s="11">
        <v>0</v>
      </c>
      <c r="J170" s="11">
        <v>0</v>
      </c>
      <c r="K170" s="11">
        <v>0</v>
      </c>
      <c r="L170" s="14">
        <v>10</v>
      </c>
      <c r="M170" s="12">
        <f t="shared" si="19"/>
        <v>0</v>
      </c>
      <c r="O170" s="1" t="s">
        <v>30</v>
      </c>
      <c r="P170" s="11">
        <v>0</v>
      </c>
      <c r="Q170" s="11">
        <v>0</v>
      </c>
      <c r="R170" s="11">
        <v>0</v>
      </c>
      <c r="S170" s="14">
        <v>10</v>
      </c>
      <c r="T170" s="12">
        <f t="shared" si="20"/>
        <v>0</v>
      </c>
    </row>
    <row r="171" spans="1:20">
      <c r="A171" s="1" t="s">
        <v>31</v>
      </c>
      <c r="B171" s="11">
        <v>0</v>
      </c>
      <c r="C171" s="11">
        <v>0</v>
      </c>
      <c r="D171" s="11">
        <v>0</v>
      </c>
      <c r="E171" s="14">
        <v>8</v>
      </c>
      <c r="F171" s="12">
        <f t="shared" si="18"/>
        <v>0</v>
      </c>
      <c r="H171" s="1" t="s">
        <v>31</v>
      </c>
      <c r="I171" s="11">
        <v>0</v>
      </c>
      <c r="J171" s="11">
        <v>0</v>
      </c>
      <c r="K171" s="11">
        <v>0</v>
      </c>
      <c r="L171" s="14">
        <v>8</v>
      </c>
      <c r="M171" s="12">
        <f t="shared" si="19"/>
        <v>0</v>
      </c>
      <c r="O171" s="1" t="s">
        <v>31</v>
      </c>
      <c r="P171" s="11">
        <v>0</v>
      </c>
      <c r="Q171" s="11">
        <v>0</v>
      </c>
      <c r="R171" s="11">
        <v>0</v>
      </c>
      <c r="S171" s="14">
        <v>8</v>
      </c>
      <c r="T171" s="12">
        <f t="shared" si="20"/>
        <v>0</v>
      </c>
    </row>
    <row r="172" spans="1:20">
      <c r="A172" s="1" t="s">
        <v>32</v>
      </c>
      <c r="B172" s="11">
        <v>6</v>
      </c>
      <c r="C172" s="11">
        <v>6</v>
      </c>
      <c r="D172" s="11">
        <v>4</v>
      </c>
      <c r="E172" s="14">
        <v>5</v>
      </c>
      <c r="F172" s="12">
        <f t="shared" si="18"/>
        <v>26.666666666666664</v>
      </c>
      <c r="H172" s="1" t="s">
        <v>32</v>
      </c>
      <c r="I172" s="11">
        <v>0</v>
      </c>
      <c r="J172" s="11">
        <v>0</v>
      </c>
      <c r="K172" s="11">
        <v>0</v>
      </c>
      <c r="L172" s="14">
        <v>5</v>
      </c>
      <c r="M172" s="12">
        <f t="shared" si="19"/>
        <v>0</v>
      </c>
      <c r="O172" s="1" t="s">
        <v>32</v>
      </c>
      <c r="P172" s="11">
        <v>0</v>
      </c>
      <c r="Q172" s="11">
        <v>0</v>
      </c>
      <c r="R172" s="11">
        <v>0</v>
      </c>
      <c r="S172" s="14">
        <v>5</v>
      </c>
      <c r="T172" s="12">
        <f t="shared" si="20"/>
        <v>0</v>
      </c>
    </row>
    <row r="174" spans="1:20">
      <c r="E174" s="1" t="s">
        <v>33</v>
      </c>
      <c r="F174" s="13">
        <f>SUBTOTAL(9,F157:F172)</f>
        <v>38.333333333333329</v>
      </c>
      <c r="L174" s="1" t="s">
        <v>33</v>
      </c>
      <c r="M174" s="13">
        <f>SUBTOTAL(9,M157:M172)</f>
        <v>12.333333333333334</v>
      </c>
      <c r="S174" s="1" t="s">
        <v>33</v>
      </c>
      <c r="T174" s="13">
        <f>SUBTOTAL(9,T157:T172)</f>
        <v>0</v>
      </c>
    </row>
    <row r="178" spans="1:20">
      <c r="A178" s="27" t="s">
        <v>9</v>
      </c>
      <c r="B178" s="27"/>
      <c r="C178" s="10"/>
      <c r="D178" s="10"/>
      <c r="E178" s="28" t="str">
        <f>'F2B dalyviai'!B17</f>
        <v>Algimantas Vasiliaukas</v>
      </c>
      <c r="F178" s="28"/>
      <c r="G178" s="28"/>
      <c r="H178" s="5"/>
      <c r="I178" s="29" t="s">
        <v>10</v>
      </c>
      <c r="J178" s="29"/>
      <c r="K178" s="29"/>
      <c r="L178" s="29"/>
      <c r="M178" s="28">
        <f>LARGE(F199:T199,1) + LARGE(F199:T199,2)</f>
        <v>2250.9666666666667</v>
      </c>
      <c r="N178" s="28"/>
      <c r="O178" s="5"/>
      <c r="P178" s="5"/>
      <c r="Q178" s="5"/>
      <c r="R178" s="5"/>
      <c r="S178" s="5"/>
      <c r="T178" s="5"/>
    </row>
    <row r="180" spans="1:20">
      <c r="A180" s="25" t="s">
        <v>11</v>
      </c>
      <c r="B180" s="25"/>
      <c r="C180" s="25"/>
      <c r="D180" s="25"/>
      <c r="E180" s="25"/>
      <c r="F180" s="25"/>
      <c r="H180" s="25" t="s">
        <v>12</v>
      </c>
      <c r="I180" s="25"/>
      <c r="J180" s="25"/>
      <c r="K180" s="25"/>
      <c r="L180" s="25"/>
      <c r="M180" s="25"/>
      <c r="O180" s="25" t="s">
        <v>13</v>
      </c>
      <c r="P180" s="25"/>
      <c r="Q180" s="25"/>
      <c r="R180" s="25"/>
      <c r="S180" s="25"/>
      <c r="T180" s="25"/>
    </row>
    <row r="181" spans="1:20">
      <c r="A181" s="6" t="s">
        <v>14</v>
      </c>
      <c r="B181" s="6" t="s">
        <v>34</v>
      </c>
      <c r="C181" s="6" t="s">
        <v>35</v>
      </c>
      <c r="D181" s="6" t="s">
        <v>36</v>
      </c>
      <c r="E181" s="6" t="s">
        <v>15</v>
      </c>
      <c r="F181" s="6" t="s">
        <v>16</v>
      </c>
      <c r="G181" s="6"/>
      <c r="H181" s="6" t="s">
        <v>14</v>
      </c>
      <c r="I181" s="6" t="s">
        <v>34</v>
      </c>
      <c r="J181" s="6" t="s">
        <v>35</v>
      </c>
      <c r="K181" s="6" t="s">
        <v>36</v>
      </c>
      <c r="L181" s="6" t="s">
        <v>15</v>
      </c>
      <c r="M181" s="6" t="s">
        <v>16</v>
      </c>
      <c r="N181" s="6"/>
      <c r="O181" s="6" t="s">
        <v>14</v>
      </c>
      <c r="P181" s="6" t="s">
        <v>34</v>
      </c>
      <c r="Q181" s="6" t="s">
        <v>35</v>
      </c>
      <c r="R181" s="6" t="s">
        <v>36</v>
      </c>
      <c r="S181" s="6" t="s">
        <v>15</v>
      </c>
      <c r="T181" s="6" t="s">
        <v>16</v>
      </c>
    </row>
    <row r="182" spans="1:20">
      <c r="A182" s="1" t="s">
        <v>17</v>
      </c>
      <c r="B182" s="11">
        <v>0</v>
      </c>
      <c r="C182" s="11">
        <v>0</v>
      </c>
      <c r="D182" s="11">
        <v>0</v>
      </c>
      <c r="E182" s="14">
        <v>1</v>
      </c>
      <c r="F182" s="12">
        <f>IF($B182 = "", "", (($B182+$C182+$D182)/3)*$E182)</f>
        <v>0</v>
      </c>
      <c r="H182" s="1" t="s">
        <v>17</v>
      </c>
      <c r="I182" s="11">
        <v>0</v>
      </c>
      <c r="J182" s="11">
        <v>0</v>
      </c>
      <c r="K182" s="11">
        <v>0</v>
      </c>
      <c r="L182" s="14">
        <v>1</v>
      </c>
      <c r="M182" s="12">
        <f>IF($I182 = "", "", (($I182+$J182+$K182)/3)*$L182)</f>
        <v>0</v>
      </c>
      <c r="O182" s="1" t="s">
        <v>17</v>
      </c>
      <c r="P182" s="11">
        <v>0</v>
      </c>
      <c r="Q182" s="11">
        <v>0</v>
      </c>
      <c r="R182" s="11">
        <v>0</v>
      </c>
      <c r="S182" s="14">
        <v>1</v>
      </c>
      <c r="T182" s="12">
        <f>IF($P182 = "", "", (($P182+$Q182+$R182)/3)*$S182)</f>
        <v>0</v>
      </c>
    </row>
    <row r="183" spans="1:20">
      <c r="A183" s="1" t="s">
        <v>18</v>
      </c>
      <c r="B183" s="11">
        <v>8.5</v>
      </c>
      <c r="C183" s="11">
        <v>9.6999999999999993</v>
      </c>
      <c r="D183" s="11">
        <v>9</v>
      </c>
      <c r="E183" s="14">
        <v>2</v>
      </c>
      <c r="F183" s="12">
        <f t="shared" ref="F183:F197" si="21">IF($B183 = "", "", (($B183+$C183+$D183)/3)*$E183)</f>
        <v>18.133333333333333</v>
      </c>
      <c r="H183" s="1" t="s">
        <v>18</v>
      </c>
      <c r="I183" s="11">
        <v>9</v>
      </c>
      <c r="J183" s="11">
        <v>9.6999999999999993</v>
      </c>
      <c r="K183" s="11">
        <v>9</v>
      </c>
      <c r="L183" s="14">
        <v>2</v>
      </c>
      <c r="M183" s="12">
        <f t="shared" ref="M183:M197" si="22">IF($I183 = "", "", (($I183+$J183+$K183)/3)*$L183)</f>
        <v>18.466666666666665</v>
      </c>
      <c r="O183" s="1" t="s">
        <v>18</v>
      </c>
      <c r="P183" s="11">
        <v>9.5</v>
      </c>
      <c r="Q183" s="11">
        <v>9.9</v>
      </c>
      <c r="R183" s="11">
        <v>10</v>
      </c>
      <c r="S183" s="14">
        <v>2</v>
      </c>
      <c r="T183" s="12">
        <f t="shared" ref="T183:T197" si="23">IF($P183 = "", "", (($P183+$Q183+$R183)/3)*$S183)</f>
        <v>19.599999999999998</v>
      </c>
    </row>
    <row r="184" spans="1:20">
      <c r="A184" s="1" t="s">
        <v>19</v>
      </c>
      <c r="B184" s="11">
        <v>8.5</v>
      </c>
      <c r="C184" s="11">
        <v>9.1</v>
      </c>
      <c r="D184" s="11">
        <v>9</v>
      </c>
      <c r="E184" s="14">
        <v>8</v>
      </c>
      <c r="F184" s="12">
        <f t="shared" si="21"/>
        <v>70.933333333333337</v>
      </c>
      <c r="H184" s="1" t="s">
        <v>19</v>
      </c>
      <c r="I184" s="11">
        <v>8.5</v>
      </c>
      <c r="J184" s="11">
        <v>9.1999999999999993</v>
      </c>
      <c r="K184" s="11">
        <v>8.5</v>
      </c>
      <c r="L184" s="14">
        <v>8</v>
      </c>
      <c r="M184" s="12">
        <f t="shared" si="22"/>
        <v>69.86666666666666</v>
      </c>
      <c r="O184" s="1" t="s">
        <v>19</v>
      </c>
      <c r="P184" s="11">
        <v>9</v>
      </c>
      <c r="Q184" s="11">
        <v>9.5</v>
      </c>
      <c r="R184" s="11">
        <v>9</v>
      </c>
      <c r="S184" s="14">
        <v>8</v>
      </c>
      <c r="T184" s="12">
        <f t="shared" si="23"/>
        <v>73.333333333333329</v>
      </c>
    </row>
    <row r="185" spans="1:20">
      <c r="A185" s="1" t="s">
        <v>20</v>
      </c>
      <c r="B185" s="11">
        <v>8.5</v>
      </c>
      <c r="C185" s="11">
        <v>9.1999999999999993</v>
      </c>
      <c r="D185" s="11">
        <v>8.5</v>
      </c>
      <c r="E185" s="14">
        <v>6</v>
      </c>
      <c r="F185" s="12">
        <f t="shared" si="21"/>
        <v>52.399999999999991</v>
      </c>
      <c r="H185" s="1" t="s">
        <v>20</v>
      </c>
      <c r="I185" s="11">
        <v>8.5</v>
      </c>
      <c r="J185" s="11">
        <v>8.8000000000000007</v>
      </c>
      <c r="K185" s="11">
        <v>8.5</v>
      </c>
      <c r="L185" s="14">
        <v>6</v>
      </c>
      <c r="M185" s="12">
        <f t="shared" si="22"/>
        <v>51.599999999999994</v>
      </c>
      <c r="O185" s="1" t="s">
        <v>20</v>
      </c>
      <c r="P185" s="11">
        <v>8.5</v>
      </c>
      <c r="Q185" s="11">
        <v>9.1999999999999993</v>
      </c>
      <c r="R185" s="11">
        <v>8.5</v>
      </c>
      <c r="S185" s="14">
        <v>6</v>
      </c>
      <c r="T185" s="12">
        <f t="shared" si="23"/>
        <v>52.399999999999991</v>
      </c>
    </row>
    <row r="186" spans="1:20">
      <c r="A186" s="1" t="s">
        <v>21</v>
      </c>
      <c r="B186" s="11">
        <v>9</v>
      </c>
      <c r="C186" s="11">
        <v>9.8000000000000007</v>
      </c>
      <c r="D186" s="11">
        <v>8.5</v>
      </c>
      <c r="E186" s="14">
        <v>2</v>
      </c>
      <c r="F186" s="12">
        <f t="shared" si="21"/>
        <v>18.2</v>
      </c>
      <c r="H186" s="1" t="s">
        <v>21</v>
      </c>
      <c r="I186" s="11">
        <v>9</v>
      </c>
      <c r="J186" s="11">
        <v>9.8000000000000007</v>
      </c>
      <c r="K186" s="11">
        <v>9</v>
      </c>
      <c r="L186" s="14">
        <v>2</v>
      </c>
      <c r="M186" s="12">
        <f t="shared" si="22"/>
        <v>18.533333333333335</v>
      </c>
      <c r="O186" s="1" t="s">
        <v>21</v>
      </c>
      <c r="P186" s="11">
        <v>9</v>
      </c>
      <c r="Q186" s="11">
        <v>9.8000000000000007</v>
      </c>
      <c r="R186" s="11">
        <v>9</v>
      </c>
      <c r="S186" s="14">
        <v>2</v>
      </c>
      <c r="T186" s="12">
        <f t="shared" si="23"/>
        <v>18.533333333333335</v>
      </c>
    </row>
    <row r="187" spans="1:20">
      <c r="A187" s="1" t="s">
        <v>22</v>
      </c>
      <c r="B187" s="11">
        <v>8</v>
      </c>
      <c r="C187" s="11">
        <v>8.6999999999999993</v>
      </c>
      <c r="D187" s="11">
        <v>8</v>
      </c>
      <c r="E187" s="14">
        <v>6</v>
      </c>
      <c r="F187" s="12">
        <f t="shared" si="21"/>
        <v>49.399999999999991</v>
      </c>
      <c r="H187" s="1" t="s">
        <v>22</v>
      </c>
      <c r="I187" s="11">
        <v>8.5</v>
      </c>
      <c r="J187" s="11">
        <v>9.1</v>
      </c>
      <c r="K187" s="11">
        <v>8.5</v>
      </c>
      <c r="L187" s="14">
        <v>6</v>
      </c>
      <c r="M187" s="12">
        <f t="shared" si="22"/>
        <v>52.2</v>
      </c>
      <c r="O187" s="1" t="s">
        <v>22</v>
      </c>
      <c r="P187" s="11">
        <v>8.5</v>
      </c>
      <c r="Q187" s="11">
        <v>9.1999999999999993</v>
      </c>
      <c r="R187" s="11">
        <v>8.5</v>
      </c>
      <c r="S187" s="14">
        <v>6</v>
      </c>
      <c r="T187" s="12">
        <f t="shared" si="23"/>
        <v>52.399999999999991</v>
      </c>
    </row>
    <row r="188" spans="1:20">
      <c r="A188" s="1" t="s">
        <v>23</v>
      </c>
      <c r="B188" s="11">
        <v>8.5</v>
      </c>
      <c r="C188" s="11">
        <v>9.5</v>
      </c>
      <c r="D188" s="11">
        <v>8.5</v>
      </c>
      <c r="E188" s="14">
        <v>12</v>
      </c>
      <c r="F188" s="12">
        <f t="shared" si="21"/>
        <v>106</v>
      </c>
      <c r="H188" s="1" t="s">
        <v>23</v>
      </c>
      <c r="I188" s="11">
        <v>8.5</v>
      </c>
      <c r="J188" s="11">
        <v>9</v>
      </c>
      <c r="K188" s="11">
        <v>9</v>
      </c>
      <c r="L188" s="14">
        <v>12</v>
      </c>
      <c r="M188" s="12">
        <f t="shared" si="22"/>
        <v>106</v>
      </c>
      <c r="O188" s="1" t="s">
        <v>23</v>
      </c>
      <c r="P188" s="11">
        <v>8.5</v>
      </c>
      <c r="Q188" s="11">
        <v>9.5</v>
      </c>
      <c r="R188" s="11">
        <v>9</v>
      </c>
      <c r="S188" s="14">
        <v>12</v>
      </c>
      <c r="T188" s="12">
        <f t="shared" si="23"/>
        <v>108</v>
      </c>
    </row>
    <row r="189" spans="1:20">
      <c r="A189" s="1" t="s">
        <v>24</v>
      </c>
      <c r="B189" s="11">
        <v>8.5</v>
      </c>
      <c r="C189" s="11">
        <v>8.9</v>
      </c>
      <c r="D189" s="11">
        <v>8.5</v>
      </c>
      <c r="E189" s="14">
        <v>12</v>
      </c>
      <c r="F189" s="12">
        <f t="shared" si="21"/>
        <v>103.6</v>
      </c>
      <c r="H189" s="1" t="s">
        <v>24</v>
      </c>
      <c r="I189" s="11">
        <v>8.5</v>
      </c>
      <c r="J189" s="11">
        <v>9.1999999999999993</v>
      </c>
      <c r="K189" s="11">
        <v>8</v>
      </c>
      <c r="L189" s="14">
        <v>12</v>
      </c>
      <c r="M189" s="12">
        <f t="shared" si="22"/>
        <v>102.8</v>
      </c>
      <c r="O189" s="1" t="s">
        <v>24</v>
      </c>
      <c r="P189" s="11">
        <v>8</v>
      </c>
      <c r="Q189" s="11">
        <v>8.9</v>
      </c>
      <c r="R189" s="11">
        <v>8</v>
      </c>
      <c r="S189" s="14">
        <v>12</v>
      </c>
      <c r="T189" s="12">
        <f t="shared" si="23"/>
        <v>99.6</v>
      </c>
    </row>
    <row r="190" spans="1:20">
      <c r="A190" s="1" t="s">
        <v>25</v>
      </c>
      <c r="B190" s="11">
        <v>9</v>
      </c>
      <c r="C190" s="11">
        <v>9.1</v>
      </c>
      <c r="D190" s="11">
        <v>8</v>
      </c>
      <c r="E190" s="14">
        <v>14</v>
      </c>
      <c r="F190" s="12">
        <f t="shared" si="21"/>
        <v>121.80000000000001</v>
      </c>
      <c r="H190" s="1" t="s">
        <v>25</v>
      </c>
      <c r="I190" s="11">
        <v>9</v>
      </c>
      <c r="J190" s="11">
        <v>9.3000000000000007</v>
      </c>
      <c r="K190" s="11">
        <v>9</v>
      </c>
      <c r="L190" s="14">
        <v>14</v>
      </c>
      <c r="M190" s="12">
        <f t="shared" si="22"/>
        <v>127.39999999999999</v>
      </c>
      <c r="O190" s="1" t="s">
        <v>25</v>
      </c>
      <c r="P190" s="11">
        <v>9</v>
      </c>
      <c r="Q190" s="11">
        <v>9.5</v>
      </c>
      <c r="R190" s="11">
        <v>8.5</v>
      </c>
      <c r="S190" s="14">
        <v>14</v>
      </c>
      <c r="T190" s="12">
        <f t="shared" si="23"/>
        <v>126</v>
      </c>
    </row>
    <row r="191" spans="1:20">
      <c r="A191" s="1" t="s">
        <v>26</v>
      </c>
      <c r="B191" s="11">
        <v>9</v>
      </c>
      <c r="C191" s="11">
        <v>9.1999999999999993</v>
      </c>
      <c r="D191" s="11">
        <v>7.5</v>
      </c>
      <c r="E191" s="14">
        <v>7</v>
      </c>
      <c r="F191" s="12">
        <f t="shared" si="21"/>
        <v>59.966666666666669</v>
      </c>
      <c r="H191" s="1" t="s">
        <v>26</v>
      </c>
      <c r="I191" s="11">
        <v>8.5</v>
      </c>
      <c r="J191" s="11">
        <v>8.8000000000000007</v>
      </c>
      <c r="K191" s="11">
        <v>8.5</v>
      </c>
      <c r="L191" s="14">
        <v>7</v>
      </c>
      <c r="M191" s="12">
        <f t="shared" si="22"/>
        <v>60.199999999999996</v>
      </c>
      <c r="O191" s="1" t="s">
        <v>26</v>
      </c>
      <c r="P191" s="11">
        <v>8</v>
      </c>
      <c r="Q191" s="11">
        <v>9</v>
      </c>
      <c r="R191" s="11">
        <v>8</v>
      </c>
      <c r="S191" s="14">
        <v>7</v>
      </c>
      <c r="T191" s="12">
        <f t="shared" si="23"/>
        <v>58.333333333333336</v>
      </c>
    </row>
    <row r="192" spans="1:20">
      <c r="A192" s="1" t="s">
        <v>27</v>
      </c>
      <c r="B192" s="11">
        <v>8</v>
      </c>
      <c r="C192" s="11">
        <v>8.6999999999999993</v>
      </c>
      <c r="D192" s="11">
        <v>7</v>
      </c>
      <c r="E192" s="14">
        <v>18</v>
      </c>
      <c r="F192" s="12">
        <f t="shared" si="21"/>
        <v>142.19999999999999</v>
      </c>
      <c r="H192" s="1" t="s">
        <v>27</v>
      </c>
      <c r="I192" s="11">
        <v>8.5</v>
      </c>
      <c r="J192" s="11">
        <v>8.9</v>
      </c>
      <c r="K192" s="11">
        <v>8</v>
      </c>
      <c r="L192" s="14">
        <v>18</v>
      </c>
      <c r="M192" s="12">
        <f t="shared" si="22"/>
        <v>152.4</v>
      </c>
      <c r="O192" s="1" t="s">
        <v>27</v>
      </c>
      <c r="P192" s="11">
        <v>8.5</v>
      </c>
      <c r="Q192" s="11">
        <v>9.5</v>
      </c>
      <c r="R192" s="11">
        <v>8.5</v>
      </c>
      <c r="S192" s="14">
        <v>18</v>
      </c>
      <c r="T192" s="12">
        <f t="shared" si="23"/>
        <v>159</v>
      </c>
    </row>
    <row r="193" spans="1:20">
      <c r="A193" s="1" t="s">
        <v>28</v>
      </c>
      <c r="B193" s="11">
        <v>8.5</v>
      </c>
      <c r="C193" s="11">
        <v>9.1</v>
      </c>
      <c r="D193" s="11">
        <v>8.5</v>
      </c>
      <c r="E193" s="14">
        <v>10</v>
      </c>
      <c r="F193" s="12">
        <f t="shared" si="21"/>
        <v>87.000000000000014</v>
      </c>
      <c r="H193" s="1" t="s">
        <v>28</v>
      </c>
      <c r="I193" s="11">
        <v>8.5</v>
      </c>
      <c r="J193" s="11">
        <v>9.1999999999999993</v>
      </c>
      <c r="K193" s="11">
        <v>8.5</v>
      </c>
      <c r="L193" s="14">
        <v>10</v>
      </c>
      <c r="M193" s="12">
        <f t="shared" si="22"/>
        <v>87.333333333333329</v>
      </c>
      <c r="O193" s="1" t="s">
        <v>28</v>
      </c>
      <c r="P193" s="11">
        <v>8.5</v>
      </c>
      <c r="Q193" s="11">
        <v>9.1999999999999993</v>
      </c>
      <c r="R193" s="11">
        <v>8.5</v>
      </c>
      <c r="S193" s="14">
        <v>10</v>
      </c>
      <c r="T193" s="12">
        <f t="shared" si="23"/>
        <v>87.333333333333329</v>
      </c>
    </row>
    <row r="194" spans="1:20">
      <c r="A194" s="1" t="s">
        <v>29</v>
      </c>
      <c r="B194" s="11">
        <v>8</v>
      </c>
      <c r="C194" s="11">
        <v>8.1</v>
      </c>
      <c r="D194" s="11">
        <v>7</v>
      </c>
      <c r="E194" s="14">
        <v>10</v>
      </c>
      <c r="F194" s="12">
        <f t="shared" si="21"/>
        <v>77</v>
      </c>
      <c r="H194" s="1" t="s">
        <v>29</v>
      </c>
      <c r="I194" s="11">
        <v>9</v>
      </c>
      <c r="J194" s="11">
        <v>8.5</v>
      </c>
      <c r="K194" s="11">
        <v>8</v>
      </c>
      <c r="L194" s="14">
        <v>10</v>
      </c>
      <c r="M194" s="12">
        <f t="shared" si="22"/>
        <v>85</v>
      </c>
      <c r="O194" s="1" t="s">
        <v>29</v>
      </c>
      <c r="P194" s="11">
        <v>9</v>
      </c>
      <c r="Q194" s="11">
        <v>9.1</v>
      </c>
      <c r="R194" s="11">
        <v>8</v>
      </c>
      <c r="S194" s="14">
        <v>10</v>
      </c>
      <c r="T194" s="12">
        <f t="shared" si="23"/>
        <v>87.000000000000014</v>
      </c>
    </row>
    <row r="195" spans="1:20">
      <c r="A195" s="1" t="s">
        <v>30</v>
      </c>
      <c r="B195" s="11">
        <v>8.5</v>
      </c>
      <c r="C195" s="11">
        <v>8.9</v>
      </c>
      <c r="D195" s="11">
        <v>8</v>
      </c>
      <c r="E195" s="14">
        <v>10</v>
      </c>
      <c r="F195" s="12">
        <f t="shared" si="21"/>
        <v>84.666666666666671</v>
      </c>
      <c r="H195" s="1" t="s">
        <v>30</v>
      </c>
      <c r="I195" s="11">
        <v>9</v>
      </c>
      <c r="J195" s="11">
        <v>8.5</v>
      </c>
      <c r="K195" s="11">
        <v>8</v>
      </c>
      <c r="L195" s="14">
        <v>10</v>
      </c>
      <c r="M195" s="12">
        <f t="shared" si="22"/>
        <v>85</v>
      </c>
      <c r="O195" s="1" t="s">
        <v>30</v>
      </c>
      <c r="P195" s="11">
        <v>9</v>
      </c>
      <c r="Q195" s="11">
        <v>9.3000000000000007</v>
      </c>
      <c r="R195" s="11">
        <v>8</v>
      </c>
      <c r="S195" s="14">
        <v>10</v>
      </c>
      <c r="T195" s="12">
        <f t="shared" si="23"/>
        <v>87.666666666666671</v>
      </c>
    </row>
    <row r="196" spans="1:20">
      <c r="A196" s="1" t="s">
        <v>31</v>
      </c>
      <c r="B196" s="11">
        <v>8</v>
      </c>
      <c r="C196" s="11">
        <v>9.1</v>
      </c>
      <c r="D196" s="11">
        <v>7.5</v>
      </c>
      <c r="E196" s="14">
        <v>8</v>
      </c>
      <c r="F196" s="12">
        <f t="shared" si="21"/>
        <v>65.600000000000009</v>
      </c>
      <c r="H196" s="1" t="s">
        <v>31</v>
      </c>
      <c r="I196" s="11">
        <v>0</v>
      </c>
      <c r="J196" s="11">
        <v>0</v>
      </c>
      <c r="K196" s="11">
        <v>0</v>
      </c>
      <c r="L196" s="14">
        <v>8</v>
      </c>
      <c r="M196" s="12">
        <f t="shared" si="22"/>
        <v>0</v>
      </c>
      <c r="O196" s="1" t="s">
        <v>31</v>
      </c>
      <c r="P196" s="11">
        <v>8.5</v>
      </c>
      <c r="Q196" s="11">
        <v>9.1999999999999993</v>
      </c>
      <c r="R196" s="11">
        <v>7.5</v>
      </c>
      <c r="S196" s="14">
        <v>8</v>
      </c>
      <c r="T196" s="12">
        <f t="shared" si="23"/>
        <v>67.2</v>
      </c>
    </row>
    <row r="197" spans="1:20">
      <c r="A197" s="1" t="s">
        <v>32</v>
      </c>
      <c r="B197" s="11">
        <v>9.5</v>
      </c>
      <c r="C197" s="11">
        <v>9.8000000000000007</v>
      </c>
      <c r="D197" s="11">
        <v>10</v>
      </c>
      <c r="E197" s="14">
        <v>5</v>
      </c>
      <c r="F197" s="12">
        <f t="shared" si="21"/>
        <v>48.833333333333336</v>
      </c>
      <c r="H197" s="1" t="s">
        <v>32</v>
      </c>
      <c r="I197" s="11">
        <v>9.5</v>
      </c>
      <c r="J197" s="11">
        <v>9.8000000000000007</v>
      </c>
      <c r="K197" s="11">
        <v>10</v>
      </c>
      <c r="L197" s="14">
        <v>5</v>
      </c>
      <c r="M197" s="12">
        <f t="shared" si="22"/>
        <v>48.833333333333336</v>
      </c>
      <c r="O197" s="1" t="s">
        <v>32</v>
      </c>
      <c r="P197" s="11">
        <v>9.5</v>
      </c>
      <c r="Q197" s="11">
        <v>9.8000000000000007</v>
      </c>
      <c r="R197" s="11">
        <v>10</v>
      </c>
      <c r="S197" s="14">
        <v>5</v>
      </c>
      <c r="T197" s="12">
        <f t="shared" si="23"/>
        <v>48.833333333333336</v>
      </c>
    </row>
    <row r="199" spans="1:20">
      <c r="E199" s="1" t="s">
        <v>33</v>
      </c>
      <c r="F199" s="13">
        <f>SUBTOTAL(9,F182:F197)</f>
        <v>1105.7333333333333</v>
      </c>
      <c r="L199" s="1" t="s">
        <v>33</v>
      </c>
      <c r="M199" s="13">
        <f>SUBTOTAL(9,M182:M197)</f>
        <v>1065.6333333333334</v>
      </c>
      <c r="S199" s="1" t="s">
        <v>33</v>
      </c>
      <c r="T199" s="13">
        <f>SUBTOTAL(9,T182:T197)</f>
        <v>1145.2333333333333</v>
      </c>
    </row>
    <row r="203" spans="1:20">
      <c r="A203" s="27" t="s">
        <v>9</v>
      </c>
      <c r="B203" s="27"/>
      <c r="C203" s="10"/>
      <c r="D203" s="10"/>
      <c r="E203" s="28">
        <f>'F2B dalyviai'!B18</f>
        <v>0</v>
      </c>
      <c r="F203" s="28"/>
      <c r="G203" s="28"/>
      <c r="H203" s="5"/>
      <c r="I203" s="29" t="s">
        <v>10</v>
      </c>
      <c r="J203" s="29"/>
      <c r="K203" s="29"/>
      <c r="L203" s="29"/>
      <c r="M203" s="28">
        <f>LARGE(F224:T224,1) + LARGE(F224:T224,2)</f>
        <v>0</v>
      </c>
      <c r="N203" s="28"/>
      <c r="O203" s="5"/>
      <c r="P203" s="5"/>
      <c r="Q203" s="5"/>
      <c r="R203" s="5"/>
      <c r="S203" s="5"/>
      <c r="T203" s="5"/>
    </row>
    <row r="205" spans="1:20">
      <c r="A205" s="25" t="s">
        <v>11</v>
      </c>
      <c r="B205" s="25"/>
      <c r="C205" s="25"/>
      <c r="D205" s="25"/>
      <c r="E205" s="25"/>
      <c r="F205" s="25"/>
      <c r="H205" s="25" t="s">
        <v>12</v>
      </c>
      <c r="I205" s="25"/>
      <c r="J205" s="25"/>
      <c r="K205" s="25"/>
      <c r="L205" s="25"/>
      <c r="M205" s="25"/>
      <c r="O205" s="25" t="s">
        <v>13</v>
      </c>
      <c r="P205" s="25"/>
      <c r="Q205" s="25"/>
      <c r="R205" s="25"/>
      <c r="S205" s="25"/>
      <c r="T205" s="25"/>
    </row>
    <row r="206" spans="1:20">
      <c r="A206" s="6" t="s">
        <v>14</v>
      </c>
      <c r="B206" s="6" t="s">
        <v>34</v>
      </c>
      <c r="C206" s="6" t="s">
        <v>35</v>
      </c>
      <c r="D206" s="6" t="s">
        <v>36</v>
      </c>
      <c r="E206" s="6" t="s">
        <v>15</v>
      </c>
      <c r="F206" s="6" t="s">
        <v>16</v>
      </c>
      <c r="G206" s="6"/>
      <c r="H206" s="6" t="s">
        <v>14</v>
      </c>
      <c r="I206" s="6" t="s">
        <v>34</v>
      </c>
      <c r="J206" s="6" t="s">
        <v>35</v>
      </c>
      <c r="K206" s="6" t="s">
        <v>36</v>
      </c>
      <c r="L206" s="6" t="s">
        <v>15</v>
      </c>
      <c r="M206" s="6" t="s">
        <v>16</v>
      </c>
      <c r="N206" s="6"/>
      <c r="O206" s="6" t="s">
        <v>14</v>
      </c>
      <c r="P206" s="6" t="s">
        <v>34</v>
      </c>
      <c r="Q206" s="6" t="s">
        <v>35</v>
      </c>
      <c r="R206" s="6" t="s">
        <v>36</v>
      </c>
      <c r="S206" s="6" t="s">
        <v>15</v>
      </c>
      <c r="T206" s="6" t="s">
        <v>16</v>
      </c>
    </row>
    <row r="207" spans="1:20">
      <c r="A207" s="1" t="s">
        <v>17</v>
      </c>
      <c r="B207" s="11">
        <v>0</v>
      </c>
      <c r="C207" s="11">
        <v>0</v>
      </c>
      <c r="D207" s="11">
        <v>0</v>
      </c>
      <c r="E207" s="14">
        <v>1</v>
      </c>
      <c r="F207" s="12">
        <f>IF($B207 = "", "", (($B207+$C207+$D207)/3)*$E207)</f>
        <v>0</v>
      </c>
      <c r="H207" s="1" t="s">
        <v>17</v>
      </c>
      <c r="I207" s="11">
        <v>0</v>
      </c>
      <c r="J207" s="11">
        <v>0</v>
      </c>
      <c r="K207" s="11">
        <v>0</v>
      </c>
      <c r="L207" s="14">
        <v>1</v>
      </c>
      <c r="M207" s="12">
        <f>IF($I207 = "", "", (($I207+$J207+$K207)/3)*$L207)</f>
        <v>0</v>
      </c>
      <c r="O207" s="1" t="s">
        <v>17</v>
      </c>
      <c r="P207" s="11">
        <v>0</v>
      </c>
      <c r="Q207" s="11">
        <v>0</v>
      </c>
      <c r="R207" s="11">
        <v>0</v>
      </c>
      <c r="S207" s="14">
        <v>1</v>
      </c>
      <c r="T207" s="12">
        <f>IF($P207 = "", "", (($P207+$Q207+$R207)/3)*$S207)</f>
        <v>0</v>
      </c>
    </row>
    <row r="208" spans="1:20">
      <c r="A208" s="1" t="s">
        <v>18</v>
      </c>
      <c r="B208" s="11">
        <v>0</v>
      </c>
      <c r="C208" s="11">
        <v>0</v>
      </c>
      <c r="D208" s="11">
        <v>0</v>
      </c>
      <c r="E208" s="14">
        <v>2</v>
      </c>
      <c r="F208" s="12">
        <f t="shared" ref="F208:F222" si="24">IF($B208 = "", "", (($B208+$C208+$D208)/3)*$E208)</f>
        <v>0</v>
      </c>
      <c r="H208" s="1" t="s">
        <v>18</v>
      </c>
      <c r="I208" s="11">
        <v>0</v>
      </c>
      <c r="J208" s="11">
        <v>0</v>
      </c>
      <c r="K208" s="11">
        <v>0</v>
      </c>
      <c r="L208" s="14">
        <v>2</v>
      </c>
      <c r="M208" s="12">
        <f t="shared" ref="M208:M222" si="25">IF($I208 = "", "", (($I208+$J208+$K208)/3)*$L208)</f>
        <v>0</v>
      </c>
      <c r="O208" s="1" t="s">
        <v>18</v>
      </c>
      <c r="P208" s="11">
        <v>0</v>
      </c>
      <c r="Q208" s="11">
        <v>0</v>
      </c>
      <c r="R208" s="11">
        <v>0</v>
      </c>
      <c r="S208" s="14">
        <v>2</v>
      </c>
      <c r="T208" s="12">
        <f t="shared" ref="T208:T222" si="26">IF($P208 = "", "", (($P208+$Q208+$R208)/3)*$S208)</f>
        <v>0</v>
      </c>
    </row>
    <row r="209" spans="1:20">
      <c r="A209" s="1" t="s">
        <v>19</v>
      </c>
      <c r="B209" s="11">
        <v>0</v>
      </c>
      <c r="C209" s="11">
        <v>0</v>
      </c>
      <c r="D209" s="11">
        <v>0</v>
      </c>
      <c r="E209" s="14">
        <v>8</v>
      </c>
      <c r="F209" s="12">
        <f t="shared" si="24"/>
        <v>0</v>
      </c>
      <c r="H209" s="1" t="s">
        <v>19</v>
      </c>
      <c r="I209" s="11">
        <v>0</v>
      </c>
      <c r="J209" s="11">
        <v>0</v>
      </c>
      <c r="K209" s="11">
        <v>0</v>
      </c>
      <c r="L209" s="14">
        <v>8</v>
      </c>
      <c r="M209" s="12">
        <f t="shared" si="25"/>
        <v>0</v>
      </c>
      <c r="O209" s="1" t="s">
        <v>19</v>
      </c>
      <c r="P209" s="11">
        <v>0</v>
      </c>
      <c r="Q209" s="11">
        <v>0</v>
      </c>
      <c r="R209" s="11">
        <v>0</v>
      </c>
      <c r="S209" s="14">
        <v>8</v>
      </c>
      <c r="T209" s="12">
        <f t="shared" si="26"/>
        <v>0</v>
      </c>
    </row>
    <row r="210" spans="1:20">
      <c r="A210" s="1" t="s">
        <v>20</v>
      </c>
      <c r="B210" s="11">
        <v>0</v>
      </c>
      <c r="C210" s="11">
        <v>0</v>
      </c>
      <c r="D210" s="11">
        <v>0</v>
      </c>
      <c r="E210" s="14">
        <v>6</v>
      </c>
      <c r="F210" s="12">
        <f t="shared" si="24"/>
        <v>0</v>
      </c>
      <c r="H210" s="1" t="s">
        <v>20</v>
      </c>
      <c r="I210" s="11">
        <v>0</v>
      </c>
      <c r="J210" s="11">
        <v>0</v>
      </c>
      <c r="K210" s="11">
        <v>0</v>
      </c>
      <c r="L210" s="14">
        <v>6</v>
      </c>
      <c r="M210" s="12">
        <f t="shared" si="25"/>
        <v>0</v>
      </c>
      <c r="O210" s="1" t="s">
        <v>20</v>
      </c>
      <c r="P210" s="11">
        <v>0</v>
      </c>
      <c r="Q210" s="11">
        <v>0</v>
      </c>
      <c r="R210" s="11">
        <v>0</v>
      </c>
      <c r="S210" s="14">
        <v>6</v>
      </c>
      <c r="T210" s="12">
        <f t="shared" si="26"/>
        <v>0</v>
      </c>
    </row>
    <row r="211" spans="1:20">
      <c r="A211" s="1" t="s">
        <v>21</v>
      </c>
      <c r="B211" s="11">
        <v>0</v>
      </c>
      <c r="C211" s="11">
        <v>0</v>
      </c>
      <c r="D211" s="11">
        <v>0</v>
      </c>
      <c r="E211" s="14">
        <v>2</v>
      </c>
      <c r="F211" s="12">
        <f t="shared" si="24"/>
        <v>0</v>
      </c>
      <c r="H211" s="1" t="s">
        <v>21</v>
      </c>
      <c r="I211" s="11">
        <v>0</v>
      </c>
      <c r="J211" s="11">
        <v>0</v>
      </c>
      <c r="K211" s="11">
        <v>0</v>
      </c>
      <c r="L211" s="14">
        <v>2</v>
      </c>
      <c r="M211" s="12">
        <f t="shared" si="25"/>
        <v>0</v>
      </c>
      <c r="O211" s="1" t="s">
        <v>21</v>
      </c>
      <c r="P211" s="11">
        <v>0</v>
      </c>
      <c r="Q211" s="11">
        <v>0</v>
      </c>
      <c r="R211" s="11">
        <v>0</v>
      </c>
      <c r="S211" s="14">
        <v>2</v>
      </c>
      <c r="T211" s="12">
        <f t="shared" si="26"/>
        <v>0</v>
      </c>
    </row>
    <row r="212" spans="1:20">
      <c r="A212" s="1" t="s">
        <v>22</v>
      </c>
      <c r="B212" s="11">
        <v>0</v>
      </c>
      <c r="C212" s="11">
        <v>0</v>
      </c>
      <c r="D212" s="11">
        <v>0</v>
      </c>
      <c r="E212" s="14">
        <v>6</v>
      </c>
      <c r="F212" s="12">
        <f t="shared" si="24"/>
        <v>0</v>
      </c>
      <c r="H212" s="1" t="s">
        <v>22</v>
      </c>
      <c r="I212" s="11">
        <v>0</v>
      </c>
      <c r="J212" s="11">
        <v>0</v>
      </c>
      <c r="K212" s="11">
        <v>0</v>
      </c>
      <c r="L212" s="14">
        <v>6</v>
      </c>
      <c r="M212" s="12">
        <f t="shared" si="25"/>
        <v>0</v>
      </c>
      <c r="O212" s="1" t="s">
        <v>22</v>
      </c>
      <c r="P212" s="11">
        <v>0</v>
      </c>
      <c r="Q212" s="11">
        <v>0</v>
      </c>
      <c r="R212" s="11">
        <v>0</v>
      </c>
      <c r="S212" s="14">
        <v>6</v>
      </c>
      <c r="T212" s="12">
        <f t="shared" si="26"/>
        <v>0</v>
      </c>
    </row>
    <row r="213" spans="1:20">
      <c r="A213" s="1" t="s">
        <v>23</v>
      </c>
      <c r="B213" s="11">
        <v>0</v>
      </c>
      <c r="C213" s="11">
        <v>0</v>
      </c>
      <c r="D213" s="11">
        <v>0</v>
      </c>
      <c r="E213" s="14">
        <v>12</v>
      </c>
      <c r="F213" s="12">
        <f t="shared" si="24"/>
        <v>0</v>
      </c>
      <c r="H213" s="1" t="s">
        <v>23</v>
      </c>
      <c r="I213" s="11">
        <v>0</v>
      </c>
      <c r="J213" s="11">
        <v>0</v>
      </c>
      <c r="K213" s="11">
        <v>0</v>
      </c>
      <c r="L213" s="14">
        <v>12</v>
      </c>
      <c r="M213" s="12">
        <f t="shared" si="25"/>
        <v>0</v>
      </c>
      <c r="O213" s="1" t="s">
        <v>23</v>
      </c>
      <c r="P213" s="11">
        <v>0</v>
      </c>
      <c r="Q213" s="11">
        <v>0</v>
      </c>
      <c r="R213" s="11">
        <v>0</v>
      </c>
      <c r="S213" s="14">
        <v>12</v>
      </c>
      <c r="T213" s="12">
        <f t="shared" si="26"/>
        <v>0</v>
      </c>
    </row>
    <row r="214" spans="1:20">
      <c r="A214" s="1" t="s">
        <v>24</v>
      </c>
      <c r="B214" s="11">
        <v>0</v>
      </c>
      <c r="C214" s="11">
        <v>0</v>
      </c>
      <c r="D214" s="11">
        <v>0</v>
      </c>
      <c r="E214" s="14">
        <v>12</v>
      </c>
      <c r="F214" s="12">
        <f t="shared" si="24"/>
        <v>0</v>
      </c>
      <c r="H214" s="1" t="s">
        <v>24</v>
      </c>
      <c r="I214" s="11">
        <v>0</v>
      </c>
      <c r="J214" s="11">
        <v>0</v>
      </c>
      <c r="K214" s="11">
        <v>0</v>
      </c>
      <c r="L214" s="14">
        <v>12</v>
      </c>
      <c r="M214" s="12">
        <f t="shared" si="25"/>
        <v>0</v>
      </c>
      <c r="O214" s="1" t="s">
        <v>24</v>
      </c>
      <c r="P214" s="11">
        <v>0</v>
      </c>
      <c r="Q214" s="11">
        <v>0</v>
      </c>
      <c r="R214" s="11">
        <v>0</v>
      </c>
      <c r="S214" s="14">
        <v>12</v>
      </c>
      <c r="T214" s="12">
        <f t="shared" si="26"/>
        <v>0</v>
      </c>
    </row>
    <row r="215" spans="1:20">
      <c r="A215" s="1" t="s">
        <v>25</v>
      </c>
      <c r="B215" s="11">
        <v>0</v>
      </c>
      <c r="C215" s="11">
        <v>0</v>
      </c>
      <c r="D215" s="11">
        <v>0</v>
      </c>
      <c r="E215" s="14">
        <v>14</v>
      </c>
      <c r="F215" s="12">
        <f t="shared" si="24"/>
        <v>0</v>
      </c>
      <c r="H215" s="1" t="s">
        <v>25</v>
      </c>
      <c r="I215" s="11">
        <v>0</v>
      </c>
      <c r="J215" s="11">
        <v>0</v>
      </c>
      <c r="K215" s="11">
        <v>0</v>
      </c>
      <c r="L215" s="14">
        <v>14</v>
      </c>
      <c r="M215" s="12">
        <f t="shared" si="25"/>
        <v>0</v>
      </c>
      <c r="O215" s="1" t="s">
        <v>25</v>
      </c>
      <c r="P215" s="11">
        <v>0</v>
      </c>
      <c r="Q215" s="11">
        <v>0</v>
      </c>
      <c r="R215" s="11">
        <v>0</v>
      </c>
      <c r="S215" s="14">
        <v>14</v>
      </c>
      <c r="T215" s="12">
        <f t="shared" si="26"/>
        <v>0</v>
      </c>
    </row>
    <row r="216" spans="1:20">
      <c r="A216" s="1" t="s">
        <v>26</v>
      </c>
      <c r="B216" s="11">
        <v>0</v>
      </c>
      <c r="C216" s="11">
        <v>0</v>
      </c>
      <c r="D216" s="11">
        <v>0</v>
      </c>
      <c r="E216" s="14">
        <v>7</v>
      </c>
      <c r="F216" s="12">
        <f t="shared" si="24"/>
        <v>0</v>
      </c>
      <c r="H216" s="1" t="s">
        <v>26</v>
      </c>
      <c r="I216" s="11">
        <v>0</v>
      </c>
      <c r="J216" s="11">
        <v>0</v>
      </c>
      <c r="K216" s="11">
        <v>0</v>
      </c>
      <c r="L216" s="14">
        <v>7</v>
      </c>
      <c r="M216" s="12">
        <f t="shared" si="25"/>
        <v>0</v>
      </c>
      <c r="O216" s="1" t="s">
        <v>26</v>
      </c>
      <c r="P216" s="11">
        <v>0</v>
      </c>
      <c r="Q216" s="11">
        <v>0</v>
      </c>
      <c r="R216" s="11">
        <v>0</v>
      </c>
      <c r="S216" s="14">
        <v>7</v>
      </c>
      <c r="T216" s="12">
        <f t="shared" si="26"/>
        <v>0</v>
      </c>
    </row>
    <row r="217" spans="1:20">
      <c r="A217" s="1" t="s">
        <v>27</v>
      </c>
      <c r="B217" s="11">
        <v>0</v>
      </c>
      <c r="C217" s="11">
        <v>0</v>
      </c>
      <c r="D217" s="11">
        <v>0</v>
      </c>
      <c r="E217" s="14">
        <v>18</v>
      </c>
      <c r="F217" s="12">
        <f t="shared" si="24"/>
        <v>0</v>
      </c>
      <c r="H217" s="1" t="s">
        <v>27</v>
      </c>
      <c r="I217" s="11">
        <v>0</v>
      </c>
      <c r="J217" s="11">
        <v>0</v>
      </c>
      <c r="K217" s="11">
        <v>0</v>
      </c>
      <c r="L217" s="14">
        <v>18</v>
      </c>
      <c r="M217" s="12">
        <f t="shared" si="25"/>
        <v>0</v>
      </c>
      <c r="O217" s="1" t="s">
        <v>27</v>
      </c>
      <c r="P217" s="11">
        <v>0</v>
      </c>
      <c r="Q217" s="11">
        <v>0</v>
      </c>
      <c r="R217" s="11">
        <v>0</v>
      </c>
      <c r="S217" s="14">
        <v>18</v>
      </c>
      <c r="T217" s="12">
        <f t="shared" si="26"/>
        <v>0</v>
      </c>
    </row>
    <row r="218" spans="1:20">
      <c r="A218" s="1" t="s">
        <v>28</v>
      </c>
      <c r="B218" s="11">
        <v>0</v>
      </c>
      <c r="C218" s="11">
        <v>0</v>
      </c>
      <c r="D218" s="11">
        <v>0</v>
      </c>
      <c r="E218" s="14">
        <v>10</v>
      </c>
      <c r="F218" s="12">
        <f t="shared" si="24"/>
        <v>0</v>
      </c>
      <c r="H218" s="1" t="s">
        <v>28</v>
      </c>
      <c r="I218" s="11">
        <v>0</v>
      </c>
      <c r="J218" s="11">
        <v>0</v>
      </c>
      <c r="K218" s="11">
        <v>0</v>
      </c>
      <c r="L218" s="14">
        <v>10</v>
      </c>
      <c r="M218" s="12">
        <f t="shared" si="25"/>
        <v>0</v>
      </c>
      <c r="O218" s="1" t="s">
        <v>28</v>
      </c>
      <c r="P218" s="11">
        <v>0</v>
      </c>
      <c r="Q218" s="11">
        <v>0</v>
      </c>
      <c r="R218" s="11">
        <v>0</v>
      </c>
      <c r="S218" s="14">
        <v>10</v>
      </c>
      <c r="T218" s="12">
        <f t="shared" si="26"/>
        <v>0</v>
      </c>
    </row>
    <row r="219" spans="1:20">
      <c r="A219" s="1" t="s">
        <v>29</v>
      </c>
      <c r="B219" s="11">
        <v>0</v>
      </c>
      <c r="C219" s="11">
        <v>0</v>
      </c>
      <c r="D219" s="11">
        <v>0</v>
      </c>
      <c r="E219" s="14">
        <v>10</v>
      </c>
      <c r="F219" s="12">
        <f t="shared" si="24"/>
        <v>0</v>
      </c>
      <c r="H219" s="1" t="s">
        <v>29</v>
      </c>
      <c r="I219" s="11">
        <v>0</v>
      </c>
      <c r="J219" s="11">
        <v>0</v>
      </c>
      <c r="K219" s="11">
        <v>0</v>
      </c>
      <c r="L219" s="14">
        <v>10</v>
      </c>
      <c r="M219" s="12">
        <f t="shared" si="25"/>
        <v>0</v>
      </c>
      <c r="O219" s="1" t="s">
        <v>29</v>
      </c>
      <c r="P219" s="11">
        <v>0</v>
      </c>
      <c r="Q219" s="11">
        <v>0</v>
      </c>
      <c r="R219" s="11">
        <v>0</v>
      </c>
      <c r="S219" s="14">
        <v>10</v>
      </c>
      <c r="T219" s="12">
        <f t="shared" si="26"/>
        <v>0</v>
      </c>
    </row>
    <row r="220" spans="1:20">
      <c r="A220" s="1" t="s">
        <v>30</v>
      </c>
      <c r="B220" s="11">
        <v>0</v>
      </c>
      <c r="C220" s="11">
        <v>0</v>
      </c>
      <c r="D220" s="11">
        <v>0</v>
      </c>
      <c r="E220" s="14">
        <v>10</v>
      </c>
      <c r="F220" s="12">
        <f t="shared" si="24"/>
        <v>0</v>
      </c>
      <c r="H220" s="1" t="s">
        <v>30</v>
      </c>
      <c r="I220" s="11">
        <v>0</v>
      </c>
      <c r="J220" s="11">
        <v>0</v>
      </c>
      <c r="K220" s="11">
        <v>0</v>
      </c>
      <c r="L220" s="14">
        <v>10</v>
      </c>
      <c r="M220" s="12">
        <f t="shared" si="25"/>
        <v>0</v>
      </c>
      <c r="O220" s="1" t="s">
        <v>30</v>
      </c>
      <c r="P220" s="11">
        <v>0</v>
      </c>
      <c r="Q220" s="11">
        <v>0</v>
      </c>
      <c r="R220" s="11">
        <v>0</v>
      </c>
      <c r="S220" s="14">
        <v>10</v>
      </c>
      <c r="T220" s="12">
        <f t="shared" si="26"/>
        <v>0</v>
      </c>
    </row>
    <row r="221" spans="1:20">
      <c r="A221" s="1" t="s">
        <v>31</v>
      </c>
      <c r="B221" s="11">
        <v>0</v>
      </c>
      <c r="C221" s="11">
        <v>0</v>
      </c>
      <c r="D221" s="11">
        <v>0</v>
      </c>
      <c r="E221" s="14">
        <v>8</v>
      </c>
      <c r="F221" s="12">
        <f t="shared" si="24"/>
        <v>0</v>
      </c>
      <c r="H221" s="1" t="s">
        <v>31</v>
      </c>
      <c r="I221" s="11">
        <v>0</v>
      </c>
      <c r="J221" s="11">
        <v>0</v>
      </c>
      <c r="K221" s="11">
        <v>0</v>
      </c>
      <c r="L221" s="14">
        <v>8</v>
      </c>
      <c r="M221" s="12">
        <f t="shared" si="25"/>
        <v>0</v>
      </c>
      <c r="O221" s="1" t="s">
        <v>31</v>
      </c>
      <c r="P221" s="11">
        <v>0</v>
      </c>
      <c r="Q221" s="11">
        <v>0</v>
      </c>
      <c r="R221" s="11">
        <v>0</v>
      </c>
      <c r="S221" s="14">
        <v>8</v>
      </c>
      <c r="T221" s="12">
        <f t="shared" si="26"/>
        <v>0</v>
      </c>
    </row>
    <row r="222" spans="1:20">
      <c r="A222" s="1" t="s">
        <v>32</v>
      </c>
      <c r="B222" s="11">
        <v>0</v>
      </c>
      <c r="C222" s="11">
        <v>0</v>
      </c>
      <c r="D222" s="11">
        <v>0</v>
      </c>
      <c r="E222" s="14">
        <v>5</v>
      </c>
      <c r="F222" s="12">
        <f t="shared" si="24"/>
        <v>0</v>
      </c>
      <c r="H222" s="1" t="s">
        <v>32</v>
      </c>
      <c r="I222" s="11">
        <v>0</v>
      </c>
      <c r="J222" s="11">
        <v>0</v>
      </c>
      <c r="K222" s="11">
        <v>0</v>
      </c>
      <c r="L222" s="14">
        <v>5</v>
      </c>
      <c r="M222" s="12">
        <f t="shared" si="25"/>
        <v>0</v>
      </c>
      <c r="O222" s="1" t="s">
        <v>32</v>
      </c>
      <c r="P222" s="11">
        <v>0</v>
      </c>
      <c r="Q222" s="11">
        <v>0</v>
      </c>
      <c r="R222" s="11">
        <v>0</v>
      </c>
      <c r="S222" s="14">
        <v>5</v>
      </c>
      <c r="T222" s="12">
        <f t="shared" si="26"/>
        <v>0</v>
      </c>
    </row>
    <row r="224" spans="1:20">
      <c r="E224" s="1" t="s">
        <v>33</v>
      </c>
      <c r="F224" s="13">
        <f>SUBTOTAL(9,F207:F222)</f>
        <v>0</v>
      </c>
      <c r="L224" s="1" t="s">
        <v>33</v>
      </c>
      <c r="M224" s="13">
        <f>SUBTOTAL(9,M207:M222)</f>
        <v>0</v>
      </c>
      <c r="S224" s="1" t="s">
        <v>33</v>
      </c>
      <c r="T224" s="13">
        <f>SUBTOTAL(9,T207:T222)</f>
        <v>0</v>
      </c>
    </row>
    <row r="228" spans="1:20">
      <c r="A228" s="27" t="s">
        <v>9</v>
      </c>
      <c r="B228" s="27"/>
      <c r="C228" s="10"/>
      <c r="D228" s="10"/>
      <c r="E228" s="28">
        <f>'F2B dalyviai'!B19</f>
        <v>0</v>
      </c>
      <c r="F228" s="28"/>
      <c r="G228" s="28"/>
      <c r="H228" s="5"/>
      <c r="I228" s="29" t="s">
        <v>10</v>
      </c>
      <c r="J228" s="29"/>
      <c r="K228" s="29"/>
      <c r="L228" s="29"/>
      <c r="M228" s="28">
        <f>LARGE(F249:T249,1) + LARGE(F249:T249,2)</f>
        <v>0</v>
      </c>
      <c r="N228" s="28"/>
      <c r="O228" s="5"/>
      <c r="P228" s="5"/>
      <c r="Q228" s="5"/>
      <c r="R228" s="5"/>
      <c r="S228" s="5"/>
      <c r="T228" s="5"/>
    </row>
    <row r="230" spans="1:20">
      <c r="A230" s="25" t="s">
        <v>11</v>
      </c>
      <c r="B230" s="25"/>
      <c r="C230" s="25"/>
      <c r="D230" s="25"/>
      <c r="E230" s="25"/>
      <c r="F230" s="25"/>
      <c r="H230" s="25" t="s">
        <v>12</v>
      </c>
      <c r="I230" s="25"/>
      <c r="J230" s="25"/>
      <c r="K230" s="25"/>
      <c r="L230" s="25"/>
      <c r="M230" s="25"/>
      <c r="O230" s="25" t="s">
        <v>13</v>
      </c>
      <c r="P230" s="25"/>
      <c r="Q230" s="25"/>
      <c r="R230" s="25"/>
      <c r="S230" s="25"/>
      <c r="T230" s="25"/>
    </row>
    <row r="231" spans="1:20">
      <c r="A231" s="6" t="s">
        <v>14</v>
      </c>
      <c r="B231" s="6" t="s">
        <v>34</v>
      </c>
      <c r="C231" s="6" t="s">
        <v>35</v>
      </c>
      <c r="D231" s="6" t="s">
        <v>36</v>
      </c>
      <c r="E231" s="6" t="s">
        <v>15</v>
      </c>
      <c r="F231" s="6" t="s">
        <v>16</v>
      </c>
      <c r="G231" s="6"/>
      <c r="H231" s="6" t="s">
        <v>14</v>
      </c>
      <c r="I231" s="6" t="s">
        <v>34</v>
      </c>
      <c r="J231" s="6" t="s">
        <v>35</v>
      </c>
      <c r="K231" s="6" t="s">
        <v>36</v>
      </c>
      <c r="L231" s="6" t="s">
        <v>15</v>
      </c>
      <c r="M231" s="6" t="s">
        <v>16</v>
      </c>
      <c r="N231" s="6"/>
      <c r="O231" s="6" t="s">
        <v>14</v>
      </c>
      <c r="P231" s="6" t="s">
        <v>34</v>
      </c>
      <c r="Q231" s="6" t="s">
        <v>35</v>
      </c>
      <c r="R231" s="6" t="s">
        <v>36</v>
      </c>
      <c r="S231" s="6" t="s">
        <v>15</v>
      </c>
      <c r="T231" s="6" t="s">
        <v>16</v>
      </c>
    </row>
    <row r="232" spans="1:20">
      <c r="A232" s="1" t="s">
        <v>17</v>
      </c>
      <c r="B232" s="11">
        <v>0</v>
      </c>
      <c r="C232" s="11">
        <v>0</v>
      </c>
      <c r="D232" s="11">
        <v>0</v>
      </c>
      <c r="E232" s="14">
        <v>1</v>
      </c>
      <c r="F232" s="12">
        <f>IF($B232 = "", "", (($B232+$C232+$D232)/3)*$E232)</f>
        <v>0</v>
      </c>
      <c r="H232" s="1" t="s">
        <v>17</v>
      </c>
      <c r="I232" s="11">
        <v>0</v>
      </c>
      <c r="J232" s="11">
        <v>0</v>
      </c>
      <c r="K232" s="11">
        <v>0</v>
      </c>
      <c r="L232" s="14">
        <v>1</v>
      </c>
      <c r="M232" s="12">
        <f>IF($I232 = "", "", (($I232+$J232+$K232)/3)*$L232)</f>
        <v>0</v>
      </c>
      <c r="O232" s="1" t="s">
        <v>17</v>
      </c>
      <c r="P232" s="11">
        <v>0</v>
      </c>
      <c r="Q232" s="11">
        <v>0</v>
      </c>
      <c r="R232" s="11">
        <v>0</v>
      </c>
      <c r="S232" s="14">
        <v>1</v>
      </c>
      <c r="T232" s="12">
        <f>IF($P232 = "", "", (($P232+$Q232+$R232)/3)*$S232)</f>
        <v>0</v>
      </c>
    </row>
    <row r="233" spans="1:20">
      <c r="A233" s="1" t="s">
        <v>18</v>
      </c>
      <c r="B233" s="11">
        <v>0</v>
      </c>
      <c r="C233" s="11">
        <v>0</v>
      </c>
      <c r="D233" s="11">
        <v>0</v>
      </c>
      <c r="E233" s="14">
        <v>2</v>
      </c>
      <c r="F233" s="12">
        <f t="shared" ref="F233:F247" si="27">IF($B233 = "", "", (($B233+$C233+$D233)/3)*$E233)</f>
        <v>0</v>
      </c>
      <c r="H233" s="1" t="s">
        <v>18</v>
      </c>
      <c r="I233" s="11">
        <v>0</v>
      </c>
      <c r="J233" s="11">
        <v>0</v>
      </c>
      <c r="K233" s="11">
        <v>0</v>
      </c>
      <c r="L233" s="14">
        <v>2</v>
      </c>
      <c r="M233" s="12">
        <f t="shared" ref="M233:M247" si="28">IF($I233 = "", "", (($I233+$J233+$K233)/3)*$L233)</f>
        <v>0</v>
      </c>
      <c r="O233" s="1" t="s">
        <v>18</v>
      </c>
      <c r="P233" s="11">
        <v>0</v>
      </c>
      <c r="Q233" s="11">
        <v>0</v>
      </c>
      <c r="R233" s="11">
        <v>0</v>
      </c>
      <c r="S233" s="14">
        <v>2</v>
      </c>
      <c r="T233" s="12">
        <f t="shared" ref="T233:T247" si="29">IF($P233 = "", "", (($P233+$Q233+$R233)/3)*$S233)</f>
        <v>0</v>
      </c>
    </row>
    <row r="234" spans="1:20">
      <c r="A234" s="1" t="s">
        <v>19</v>
      </c>
      <c r="B234" s="11">
        <v>0</v>
      </c>
      <c r="C234" s="11">
        <v>0</v>
      </c>
      <c r="D234" s="11">
        <v>0</v>
      </c>
      <c r="E234" s="14">
        <v>8</v>
      </c>
      <c r="F234" s="12">
        <f t="shared" si="27"/>
        <v>0</v>
      </c>
      <c r="H234" s="1" t="s">
        <v>19</v>
      </c>
      <c r="I234" s="11">
        <v>0</v>
      </c>
      <c r="J234" s="11">
        <v>0</v>
      </c>
      <c r="K234" s="11">
        <v>0</v>
      </c>
      <c r="L234" s="14">
        <v>8</v>
      </c>
      <c r="M234" s="12">
        <f t="shared" si="28"/>
        <v>0</v>
      </c>
      <c r="O234" s="1" t="s">
        <v>19</v>
      </c>
      <c r="P234" s="11">
        <v>0</v>
      </c>
      <c r="Q234" s="11">
        <v>0</v>
      </c>
      <c r="R234" s="11">
        <v>0</v>
      </c>
      <c r="S234" s="14">
        <v>8</v>
      </c>
      <c r="T234" s="12">
        <f t="shared" si="29"/>
        <v>0</v>
      </c>
    </row>
    <row r="235" spans="1:20">
      <c r="A235" s="1" t="s">
        <v>20</v>
      </c>
      <c r="B235" s="11">
        <v>0</v>
      </c>
      <c r="C235" s="11">
        <v>0</v>
      </c>
      <c r="D235" s="11">
        <v>0</v>
      </c>
      <c r="E235" s="14">
        <v>6</v>
      </c>
      <c r="F235" s="12">
        <f t="shared" si="27"/>
        <v>0</v>
      </c>
      <c r="H235" s="1" t="s">
        <v>20</v>
      </c>
      <c r="I235" s="11">
        <v>0</v>
      </c>
      <c r="J235" s="11">
        <v>0</v>
      </c>
      <c r="K235" s="11">
        <v>0</v>
      </c>
      <c r="L235" s="14">
        <v>6</v>
      </c>
      <c r="M235" s="12">
        <f t="shared" si="28"/>
        <v>0</v>
      </c>
      <c r="O235" s="1" t="s">
        <v>20</v>
      </c>
      <c r="P235" s="11">
        <v>0</v>
      </c>
      <c r="Q235" s="11">
        <v>0</v>
      </c>
      <c r="R235" s="11">
        <v>0</v>
      </c>
      <c r="S235" s="14">
        <v>6</v>
      </c>
      <c r="T235" s="12">
        <f t="shared" si="29"/>
        <v>0</v>
      </c>
    </row>
    <row r="236" spans="1:20">
      <c r="A236" s="1" t="s">
        <v>21</v>
      </c>
      <c r="B236" s="11">
        <v>0</v>
      </c>
      <c r="C236" s="11">
        <v>0</v>
      </c>
      <c r="D236" s="11">
        <v>0</v>
      </c>
      <c r="E236" s="14">
        <v>2</v>
      </c>
      <c r="F236" s="12">
        <f t="shared" si="27"/>
        <v>0</v>
      </c>
      <c r="H236" s="1" t="s">
        <v>21</v>
      </c>
      <c r="I236" s="11">
        <v>0</v>
      </c>
      <c r="J236" s="11">
        <v>0</v>
      </c>
      <c r="K236" s="11">
        <v>0</v>
      </c>
      <c r="L236" s="14">
        <v>2</v>
      </c>
      <c r="M236" s="12">
        <f t="shared" si="28"/>
        <v>0</v>
      </c>
      <c r="O236" s="1" t="s">
        <v>21</v>
      </c>
      <c r="P236" s="11">
        <v>0</v>
      </c>
      <c r="Q236" s="11">
        <v>0</v>
      </c>
      <c r="R236" s="11">
        <v>0</v>
      </c>
      <c r="S236" s="14">
        <v>2</v>
      </c>
      <c r="T236" s="12">
        <f t="shared" si="29"/>
        <v>0</v>
      </c>
    </row>
    <row r="237" spans="1:20">
      <c r="A237" s="1" t="s">
        <v>22</v>
      </c>
      <c r="B237" s="11">
        <v>0</v>
      </c>
      <c r="C237" s="11">
        <v>0</v>
      </c>
      <c r="D237" s="11">
        <v>0</v>
      </c>
      <c r="E237" s="14">
        <v>6</v>
      </c>
      <c r="F237" s="12">
        <f t="shared" si="27"/>
        <v>0</v>
      </c>
      <c r="H237" s="1" t="s">
        <v>22</v>
      </c>
      <c r="I237" s="11">
        <v>0</v>
      </c>
      <c r="J237" s="11">
        <v>0</v>
      </c>
      <c r="K237" s="11">
        <v>0</v>
      </c>
      <c r="L237" s="14">
        <v>6</v>
      </c>
      <c r="M237" s="12">
        <f t="shared" si="28"/>
        <v>0</v>
      </c>
      <c r="O237" s="1" t="s">
        <v>22</v>
      </c>
      <c r="P237" s="11">
        <v>0</v>
      </c>
      <c r="Q237" s="11">
        <v>0</v>
      </c>
      <c r="R237" s="11">
        <v>0</v>
      </c>
      <c r="S237" s="14">
        <v>6</v>
      </c>
      <c r="T237" s="12">
        <f t="shared" si="29"/>
        <v>0</v>
      </c>
    </row>
    <row r="238" spans="1:20">
      <c r="A238" s="1" t="s">
        <v>23</v>
      </c>
      <c r="B238" s="11">
        <v>0</v>
      </c>
      <c r="C238" s="11">
        <v>0</v>
      </c>
      <c r="D238" s="11">
        <v>0</v>
      </c>
      <c r="E238" s="14">
        <v>12</v>
      </c>
      <c r="F238" s="12">
        <f t="shared" si="27"/>
        <v>0</v>
      </c>
      <c r="H238" s="1" t="s">
        <v>23</v>
      </c>
      <c r="I238" s="11">
        <v>0</v>
      </c>
      <c r="J238" s="11">
        <v>0</v>
      </c>
      <c r="K238" s="11">
        <v>0</v>
      </c>
      <c r="L238" s="14">
        <v>12</v>
      </c>
      <c r="M238" s="12">
        <f t="shared" si="28"/>
        <v>0</v>
      </c>
      <c r="O238" s="1" t="s">
        <v>23</v>
      </c>
      <c r="P238" s="11">
        <v>0</v>
      </c>
      <c r="Q238" s="11">
        <v>0</v>
      </c>
      <c r="R238" s="11">
        <v>0</v>
      </c>
      <c r="S238" s="14">
        <v>12</v>
      </c>
      <c r="T238" s="12">
        <f t="shared" si="29"/>
        <v>0</v>
      </c>
    </row>
    <row r="239" spans="1:20">
      <c r="A239" s="1" t="s">
        <v>24</v>
      </c>
      <c r="B239" s="11">
        <v>0</v>
      </c>
      <c r="C239" s="11">
        <v>0</v>
      </c>
      <c r="D239" s="11">
        <v>0</v>
      </c>
      <c r="E239" s="14">
        <v>12</v>
      </c>
      <c r="F239" s="12">
        <f t="shared" si="27"/>
        <v>0</v>
      </c>
      <c r="H239" s="1" t="s">
        <v>24</v>
      </c>
      <c r="I239" s="11">
        <v>0</v>
      </c>
      <c r="J239" s="11">
        <v>0</v>
      </c>
      <c r="K239" s="11">
        <v>0</v>
      </c>
      <c r="L239" s="14">
        <v>12</v>
      </c>
      <c r="M239" s="12">
        <f t="shared" si="28"/>
        <v>0</v>
      </c>
      <c r="O239" s="1" t="s">
        <v>24</v>
      </c>
      <c r="P239" s="11">
        <v>0</v>
      </c>
      <c r="Q239" s="11">
        <v>0</v>
      </c>
      <c r="R239" s="11">
        <v>0</v>
      </c>
      <c r="S239" s="14">
        <v>12</v>
      </c>
      <c r="T239" s="12">
        <f t="shared" si="29"/>
        <v>0</v>
      </c>
    </row>
    <row r="240" spans="1:20">
      <c r="A240" s="1" t="s">
        <v>25</v>
      </c>
      <c r="B240" s="11">
        <v>0</v>
      </c>
      <c r="C240" s="11">
        <v>0</v>
      </c>
      <c r="D240" s="11">
        <v>0</v>
      </c>
      <c r="E240" s="14">
        <v>14</v>
      </c>
      <c r="F240" s="12">
        <f t="shared" si="27"/>
        <v>0</v>
      </c>
      <c r="H240" s="1" t="s">
        <v>25</v>
      </c>
      <c r="I240" s="11">
        <v>0</v>
      </c>
      <c r="J240" s="11">
        <v>0</v>
      </c>
      <c r="K240" s="11">
        <v>0</v>
      </c>
      <c r="L240" s="14">
        <v>14</v>
      </c>
      <c r="M240" s="12">
        <f t="shared" si="28"/>
        <v>0</v>
      </c>
      <c r="O240" s="1" t="s">
        <v>25</v>
      </c>
      <c r="P240" s="11">
        <v>0</v>
      </c>
      <c r="Q240" s="11">
        <v>0</v>
      </c>
      <c r="R240" s="11">
        <v>0</v>
      </c>
      <c r="S240" s="14">
        <v>14</v>
      </c>
      <c r="T240" s="12">
        <f t="shared" si="29"/>
        <v>0</v>
      </c>
    </row>
    <row r="241" spans="1:20">
      <c r="A241" s="1" t="s">
        <v>26</v>
      </c>
      <c r="B241" s="11">
        <v>0</v>
      </c>
      <c r="C241" s="11">
        <v>0</v>
      </c>
      <c r="D241" s="11">
        <v>0</v>
      </c>
      <c r="E241" s="14">
        <v>7</v>
      </c>
      <c r="F241" s="12">
        <f t="shared" si="27"/>
        <v>0</v>
      </c>
      <c r="H241" s="1" t="s">
        <v>26</v>
      </c>
      <c r="I241" s="11">
        <v>0</v>
      </c>
      <c r="J241" s="11">
        <v>0</v>
      </c>
      <c r="K241" s="11">
        <v>0</v>
      </c>
      <c r="L241" s="14">
        <v>7</v>
      </c>
      <c r="M241" s="12">
        <f t="shared" si="28"/>
        <v>0</v>
      </c>
      <c r="O241" s="1" t="s">
        <v>26</v>
      </c>
      <c r="P241" s="11">
        <v>0</v>
      </c>
      <c r="Q241" s="11">
        <v>0</v>
      </c>
      <c r="R241" s="11">
        <v>0</v>
      </c>
      <c r="S241" s="14">
        <v>7</v>
      </c>
      <c r="T241" s="12">
        <f t="shared" si="29"/>
        <v>0</v>
      </c>
    </row>
    <row r="242" spans="1:20">
      <c r="A242" s="1" t="s">
        <v>27</v>
      </c>
      <c r="B242" s="11">
        <v>0</v>
      </c>
      <c r="C242" s="11">
        <v>0</v>
      </c>
      <c r="D242" s="11">
        <v>0</v>
      </c>
      <c r="E242" s="14">
        <v>18</v>
      </c>
      <c r="F242" s="12">
        <f t="shared" si="27"/>
        <v>0</v>
      </c>
      <c r="H242" s="1" t="s">
        <v>27</v>
      </c>
      <c r="I242" s="11">
        <v>0</v>
      </c>
      <c r="J242" s="11">
        <v>0</v>
      </c>
      <c r="K242" s="11">
        <v>0</v>
      </c>
      <c r="L242" s="14">
        <v>18</v>
      </c>
      <c r="M242" s="12">
        <f t="shared" si="28"/>
        <v>0</v>
      </c>
      <c r="O242" s="1" t="s">
        <v>27</v>
      </c>
      <c r="P242" s="11">
        <v>0</v>
      </c>
      <c r="Q242" s="11">
        <v>0</v>
      </c>
      <c r="R242" s="11">
        <v>0</v>
      </c>
      <c r="S242" s="14">
        <v>18</v>
      </c>
      <c r="T242" s="12">
        <f t="shared" si="29"/>
        <v>0</v>
      </c>
    </row>
    <row r="243" spans="1:20">
      <c r="A243" s="1" t="s">
        <v>28</v>
      </c>
      <c r="B243" s="11">
        <v>0</v>
      </c>
      <c r="C243" s="11">
        <v>0</v>
      </c>
      <c r="D243" s="11">
        <v>0</v>
      </c>
      <c r="E243" s="14">
        <v>10</v>
      </c>
      <c r="F243" s="12">
        <f t="shared" si="27"/>
        <v>0</v>
      </c>
      <c r="H243" s="1" t="s">
        <v>28</v>
      </c>
      <c r="I243" s="11">
        <v>0</v>
      </c>
      <c r="J243" s="11">
        <v>0</v>
      </c>
      <c r="K243" s="11">
        <v>0</v>
      </c>
      <c r="L243" s="14">
        <v>10</v>
      </c>
      <c r="M243" s="12">
        <f t="shared" si="28"/>
        <v>0</v>
      </c>
      <c r="O243" s="1" t="s">
        <v>28</v>
      </c>
      <c r="P243" s="11">
        <v>0</v>
      </c>
      <c r="Q243" s="11">
        <v>0</v>
      </c>
      <c r="R243" s="11">
        <v>0</v>
      </c>
      <c r="S243" s="14">
        <v>10</v>
      </c>
      <c r="T243" s="12">
        <f t="shared" si="29"/>
        <v>0</v>
      </c>
    </row>
    <row r="244" spans="1:20">
      <c r="A244" s="1" t="s">
        <v>29</v>
      </c>
      <c r="B244" s="11">
        <v>0</v>
      </c>
      <c r="C244" s="11">
        <v>0</v>
      </c>
      <c r="D244" s="11">
        <v>0</v>
      </c>
      <c r="E244" s="14">
        <v>10</v>
      </c>
      <c r="F244" s="12">
        <f t="shared" si="27"/>
        <v>0</v>
      </c>
      <c r="H244" s="1" t="s">
        <v>29</v>
      </c>
      <c r="I244" s="11">
        <v>0</v>
      </c>
      <c r="J244" s="11">
        <v>0</v>
      </c>
      <c r="K244" s="11">
        <v>0</v>
      </c>
      <c r="L244" s="14">
        <v>10</v>
      </c>
      <c r="M244" s="12">
        <f t="shared" si="28"/>
        <v>0</v>
      </c>
      <c r="O244" s="1" t="s">
        <v>29</v>
      </c>
      <c r="P244" s="11">
        <v>0</v>
      </c>
      <c r="Q244" s="11">
        <v>0</v>
      </c>
      <c r="R244" s="11">
        <v>0</v>
      </c>
      <c r="S244" s="14">
        <v>10</v>
      </c>
      <c r="T244" s="12">
        <f t="shared" si="29"/>
        <v>0</v>
      </c>
    </row>
    <row r="245" spans="1:20">
      <c r="A245" s="1" t="s">
        <v>30</v>
      </c>
      <c r="B245" s="11">
        <v>0</v>
      </c>
      <c r="C245" s="11">
        <v>0</v>
      </c>
      <c r="D245" s="11">
        <v>0</v>
      </c>
      <c r="E245" s="14">
        <v>10</v>
      </c>
      <c r="F245" s="12">
        <f t="shared" si="27"/>
        <v>0</v>
      </c>
      <c r="H245" s="1" t="s">
        <v>30</v>
      </c>
      <c r="I245" s="11">
        <v>0</v>
      </c>
      <c r="J245" s="11">
        <v>0</v>
      </c>
      <c r="K245" s="11">
        <v>0</v>
      </c>
      <c r="L245" s="14">
        <v>10</v>
      </c>
      <c r="M245" s="12">
        <f t="shared" si="28"/>
        <v>0</v>
      </c>
      <c r="O245" s="1" t="s">
        <v>30</v>
      </c>
      <c r="P245" s="11">
        <v>0</v>
      </c>
      <c r="Q245" s="11">
        <v>0</v>
      </c>
      <c r="R245" s="11">
        <v>0</v>
      </c>
      <c r="S245" s="14">
        <v>10</v>
      </c>
      <c r="T245" s="12">
        <f t="shared" si="29"/>
        <v>0</v>
      </c>
    </row>
    <row r="246" spans="1:20">
      <c r="A246" s="1" t="s">
        <v>31</v>
      </c>
      <c r="B246" s="11">
        <v>0</v>
      </c>
      <c r="C246" s="11">
        <v>0</v>
      </c>
      <c r="D246" s="11">
        <v>0</v>
      </c>
      <c r="E246" s="14">
        <v>8</v>
      </c>
      <c r="F246" s="12">
        <f t="shared" si="27"/>
        <v>0</v>
      </c>
      <c r="H246" s="1" t="s">
        <v>31</v>
      </c>
      <c r="I246" s="11">
        <v>0</v>
      </c>
      <c r="J246" s="11">
        <v>0</v>
      </c>
      <c r="K246" s="11">
        <v>0</v>
      </c>
      <c r="L246" s="14">
        <v>8</v>
      </c>
      <c r="M246" s="12">
        <f t="shared" si="28"/>
        <v>0</v>
      </c>
      <c r="O246" s="1" t="s">
        <v>31</v>
      </c>
      <c r="P246" s="11">
        <v>0</v>
      </c>
      <c r="Q246" s="11">
        <v>0</v>
      </c>
      <c r="R246" s="11">
        <v>0</v>
      </c>
      <c r="S246" s="14">
        <v>8</v>
      </c>
      <c r="T246" s="12">
        <f t="shared" si="29"/>
        <v>0</v>
      </c>
    </row>
    <row r="247" spans="1:20">
      <c r="A247" s="1" t="s">
        <v>32</v>
      </c>
      <c r="B247" s="11">
        <v>0</v>
      </c>
      <c r="C247" s="11">
        <v>0</v>
      </c>
      <c r="D247" s="11">
        <v>0</v>
      </c>
      <c r="E247" s="14">
        <v>5</v>
      </c>
      <c r="F247" s="12">
        <f t="shared" si="27"/>
        <v>0</v>
      </c>
      <c r="H247" s="1" t="s">
        <v>32</v>
      </c>
      <c r="I247" s="11">
        <v>0</v>
      </c>
      <c r="J247" s="11">
        <v>0</v>
      </c>
      <c r="K247" s="11">
        <v>0</v>
      </c>
      <c r="L247" s="14">
        <v>5</v>
      </c>
      <c r="M247" s="12">
        <f t="shared" si="28"/>
        <v>0</v>
      </c>
      <c r="O247" s="1" t="s">
        <v>32</v>
      </c>
      <c r="P247" s="11">
        <v>0</v>
      </c>
      <c r="Q247" s="11">
        <v>0</v>
      </c>
      <c r="R247" s="11">
        <v>0</v>
      </c>
      <c r="S247" s="14">
        <v>5</v>
      </c>
      <c r="T247" s="12">
        <f t="shared" si="29"/>
        <v>0</v>
      </c>
    </row>
    <row r="249" spans="1:20">
      <c r="E249" s="1" t="s">
        <v>33</v>
      </c>
      <c r="F249" s="13">
        <f>SUBTOTAL(9,F232:F247)</f>
        <v>0</v>
      </c>
      <c r="L249" s="1" t="s">
        <v>33</v>
      </c>
      <c r="M249" s="13">
        <f>SUBTOTAL(9,M232:M247)</f>
        <v>0</v>
      </c>
      <c r="S249" s="1" t="s">
        <v>33</v>
      </c>
      <c r="T249" s="13">
        <f>SUBTOTAL(9,T232:T247)</f>
        <v>0</v>
      </c>
    </row>
    <row r="253" spans="1:20">
      <c r="A253" s="27" t="s">
        <v>9</v>
      </c>
      <c r="B253" s="27"/>
      <c r="C253" s="10"/>
      <c r="D253" s="10"/>
      <c r="E253" s="28">
        <f>'F2B dalyviai'!B20</f>
        <v>0</v>
      </c>
      <c r="F253" s="28"/>
      <c r="G253" s="28"/>
      <c r="H253" s="5"/>
      <c r="I253" s="29" t="s">
        <v>10</v>
      </c>
      <c r="J253" s="29"/>
      <c r="K253" s="29"/>
      <c r="L253" s="29"/>
      <c r="M253" s="28">
        <f>LARGE(F274:T274,1) + LARGE(F274:T274,2)</f>
        <v>0</v>
      </c>
      <c r="N253" s="28"/>
      <c r="O253" s="5"/>
      <c r="P253" s="5"/>
      <c r="Q253" s="5"/>
      <c r="R253" s="5"/>
      <c r="S253" s="5"/>
      <c r="T253" s="5"/>
    </row>
    <row r="255" spans="1:20">
      <c r="A255" s="25" t="s">
        <v>11</v>
      </c>
      <c r="B255" s="25"/>
      <c r="C255" s="25"/>
      <c r="D255" s="25"/>
      <c r="E255" s="25"/>
      <c r="F255" s="25"/>
      <c r="H255" s="25" t="s">
        <v>12</v>
      </c>
      <c r="I255" s="25"/>
      <c r="J255" s="25"/>
      <c r="K255" s="25"/>
      <c r="L255" s="25"/>
      <c r="M255" s="25"/>
      <c r="O255" s="25" t="s">
        <v>13</v>
      </c>
      <c r="P255" s="25"/>
      <c r="Q255" s="25"/>
      <c r="R255" s="25"/>
      <c r="S255" s="25"/>
      <c r="T255" s="25"/>
    </row>
    <row r="256" spans="1:20">
      <c r="A256" s="6" t="s">
        <v>14</v>
      </c>
      <c r="B256" s="6" t="s">
        <v>34</v>
      </c>
      <c r="C256" s="6" t="s">
        <v>35</v>
      </c>
      <c r="D256" s="6" t="s">
        <v>36</v>
      </c>
      <c r="E256" s="6" t="s">
        <v>15</v>
      </c>
      <c r="F256" s="6" t="s">
        <v>16</v>
      </c>
      <c r="G256" s="6"/>
      <c r="H256" s="6" t="s">
        <v>14</v>
      </c>
      <c r="I256" s="6" t="s">
        <v>34</v>
      </c>
      <c r="J256" s="6" t="s">
        <v>35</v>
      </c>
      <c r="K256" s="6" t="s">
        <v>36</v>
      </c>
      <c r="L256" s="6" t="s">
        <v>15</v>
      </c>
      <c r="M256" s="6" t="s">
        <v>16</v>
      </c>
      <c r="N256" s="6"/>
      <c r="O256" s="6" t="s">
        <v>14</v>
      </c>
      <c r="P256" s="6" t="s">
        <v>34</v>
      </c>
      <c r="Q256" s="6" t="s">
        <v>35</v>
      </c>
      <c r="R256" s="6" t="s">
        <v>36</v>
      </c>
      <c r="S256" s="6" t="s">
        <v>15</v>
      </c>
      <c r="T256" s="6" t="s">
        <v>16</v>
      </c>
    </row>
    <row r="257" spans="1:20">
      <c r="A257" s="1" t="s">
        <v>17</v>
      </c>
      <c r="B257" s="11">
        <v>0</v>
      </c>
      <c r="C257" s="11">
        <v>0</v>
      </c>
      <c r="D257" s="11">
        <v>0</v>
      </c>
      <c r="E257" s="14">
        <v>1</v>
      </c>
      <c r="F257" s="12">
        <f>IF($B257 = "", "", (($B257+$C257+$D257)/3)*$E257)</f>
        <v>0</v>
      </c>
      <c r="H257" s="1" t="s">
        <v>17</v>
      </c>
      <c r="I257" s="11">
        <v>0</v>
      </c>
      <c r="J257" s="11">
        <v>0</v>
      </c>
      <c r="K257" s="11">
        <v>0</v>
      </c>
      <c r="L257" s="14">
        <v>1</v>
      </c>
      <c r="M257" s="12">
        <f>IF($I257 = "", "", (($I257+$J257+$K257)/3)*$L257)</f>
        <v>0</v>
      </c>
      <c r="O257" s="1" t="s">
        <v>17</v>
      </c>
      <c r="P257" s="11">
        <v>0</v>
      </c>
      <c r="Q257" s="11">
        <v>0</v>
      </c>
      <c r="R257" s="11">
        <v>0</v>
      </c>
      <c r="S257" s="14">
        <v>1</v>
      </c>
      <c r="T257" s="12">
        <f>IF($P257 = "", "", (($P257+$Q257+$R257)/3)*$S257)</f>
        <v>0</v>
      </c>
    </row>
    <row r="258" spans="1:20">
      <c r="A258" s="1" t="s">
        <v>18</v>
      </c>
      <c r="B258" s="11">
        <v>0</v>
      </c>
      <c r="C258" s="11">
        <v>0</v>
      </c>
      <c r="D258" s="11">
        <v>0</v>
      </c>
      <c r="E258" s="14">
        <v>2</v>
      </c>
      <c r="F258" s="12">
        <f t="shared" ref="F258:F272" si="30">IF($B258 = "", "", (($B258+$C258+$D258)/3)*$E258)</f>
        <v>0</v>
      </c>
      <c r="H258" s="1" t="s">
        <v>18</v>
      </c>
      <c r="I258" s="11">
        <v>0</v>
      </c>
      <c r="J258" s="11">
        <v>0</v>
      </c>
      <c r="K258" s="11">
        <v>0</v>
      </c>
      <c r="L258" s="14">
        <v>2</v>
      </c>
      <c r="M258" s="12">
        <f t="shared" ref="M258:M272" si="31">IF($I258 = "", "", (($I258+$J258+$K258)/3)*$L258)</f>
        <v>0</v>
      </c>
      <c r="O258" s="1" t="s">
        <v>18</v>
      </c>
      <c r="P258" s="11">
        <v>0</v>
      </c>
      <c r="Q258" s="11">
        <v>0</v>
      </c>
      <c r="R258" s="11">
        <v>0</v>
      </c>
      <c r="S258" s="14">
        <v>2</v>
      </c>
      <c r="T258" s="12">
        <f t="shared" ref="T258:T272" si="32">IF($P258 = "", "", (($P258+$Q258+$R258)/3)*$S258)</f>
        <v>0</v>
      </c>
    </row>
    <row r="259" spans="1:20">
      <c r="A259" s="1" t="s">
        <v>19</v>
      </c>
      <c r="B259" s="11">
        <v>0</v>
      </c>
      <c r="C259" s="11">
        <v>0</v>
      </c>
      <c r="D259" s="11">
        <v>0</v>
      </c>
      <c r="E259" s="14">
        <v>8</v>
      </c>
      <c r="F259" s="12">
        <f t="shared" si="30"/>
        <v>0</v>
      </c>
      <c r="H259" s="1" t="s">
        <v>19</v>
      </c>
      <c r="I259" s="11">
        <v>0</v>
      </c>
      <c r="J259" s="11">
        <v>0</v>
      </c>
      <c r="K259" s="11">
        <v>0</v>
      </c>
      <c r="L259" s="14">
        <v>8</v>
      </c>
      <c r="M259" s="12">
        <f t="shared" si="31"/>
        <v>0</v>
      </c>
      <c r="O259" s="1" t="s">
        <v>19</v>
      </c>
      <c r="P259" s="11">
        <v>0</v>
      </c>
      <c r="Q259" s="11">
        <v>0</v>
      </c>
      <c r="R259" s="11">
        <v>0</v>
      </c>
      <c r="S259" s="14">
        <v>8</v>
      </c>
      <c r="T259" s="12">
        <f t="shared" si="32"/>
        <v>0</v>
      </c>
    </row>
    <row r="260" spans="1:20">
      <c r="A260" s="1" t="s">
        <v>20</v>
      </c>
      <c r="B260" s="11">
        <v>0</v>
      </c>
      <c r="C260" s="11">
        <v>0</v>
      </c>
      <c r="D260" s="11">
        <v>0</v>
      </c>
      <c r="E260" s="14">
        <v>6</v>
      </c>
      <c r="F260" s="12">
        <f t="shared" si="30"/>
        <v>0</v>
      </c>
      <c r="H260" s="1" t="s">
        <v>20</v>
      </c>
      <c r="I260" s="11">
        <v>0</v>
      </c>
      <c r="J260" s="11">
        <v>0</v>
      </c>
      <c r="K260" s="11">
        <v>0</v>
      </c>
      <c r="L260" s="14">
        <v>6</v>
      </c>
      <c r="M260" s="12">
        <f t="shared" si="31"/>
        <v>0</v>
      </c>
      <c r="O260" s="1" t="s">
        <v>20</v>
      </c>
      <c r="P260" s="11">
        <v>0</v>
      </c>
      <c r="Q260" s="11">
        <v>0</v>
      </c>
      <c r="R260" s="11">
        <v>0</v>
      </c>
      <c r="S260" s="14">
        <v>6</v>
      </c>
      <c r="T260" s="12">
        <f t="shared" si="32"/>
        <v>0</v>
      </c>
    </row>
    <row r="261" spans="1:20">
      <c r="A261" s="1" t="s">
        <v>21</v>
      </c>
      <c r="B261" s="11">
        <v>0</v>
      </c>
      <c r="C261" s="11">
        <v>0</v>
      </c>
      <c r="D261" s="11">
        <v>0</v>
      </c>
      <c r="E261" s="14">
        <v>2</v>
      </c>
      <c r="F261" s="12">
        <f t="shared" si="30"/>
        <v>0</v>
      </c>
      <c r="H261" s="1" t="s">
        <v>21</v>
      </c>
      <c r="I261" s="11">
        <v>0</v>
      </c>
      <c r="J261" s="11">
        <v>0</v>
      </c>
      <c r="K261" s="11">
        <v>0</v>
      </c>
      <c r="L261" s="14">
        <v>2</v>
      </c>
      <c r="M261" s="12">
        <f t="shared" si="31"/>
        <v>0</v>
      </c>
      <c r="O261" s="1" t="s">
        <v>21</v>
      </c>
      <c r="P261" s="11">
        <v>0</v>
      </c>
      <c r="Q261" s="11">
        <v>0</v>
      </c>
      <c r="R261" s="11">
        <v>0</v>
      </c>
      <c r="S261" s="14">
        <v>2</v>
      </c>
      <c r="T261" s="12">
        <f t="shared" si="32"/>
        <v>0</v>
      </c>
    </row>
    <row r="262" spans="1:20">
      <c r="A262" s="1" t="s">
        <v>22</v>
      </c>
      <c r="B262" s="11">
        <v>0</v>
      </c>
      <c r="C262" s="11">
        <v>0</v>
      </c>
      <c r="D262" s="11">
        <v>0</v>
      </c>
      <c r="E262" s="14">
        <v>6</v>
      </c>
      <c r="F262" s="12">
        <f t="shared" si="30"/>
        <v>0</v>
      </c>
      <c r="H262" s="1" t="s">
        <v>22</v>
      </c>
      <c r="I262" s="11">
        <v>0</v>
      </c>
      <c r="J262" s="11">
        <v>0</v>
      </c>
      <c r="K262" s="11">
        <v>0</v>
      </c>
      <c r="L262" s="14">
        <v>6</v>
      </c>
      <c r="M262" s="12">
        <f t="shared" si="31"/>
        <v>0</v>
      </c>
      <c r="O262" s="1" t="s">
        <v>22</v>
      </c>
      <c r="P262" s="11">
        <v>0</v>
      </c>
      <c r="Q262" s="11">
        <v>0</v>
      </c>
      <c r="R262" s="11">
        <v>0</v>
      </c>
      <c r="S262" s="14">
        <v>6</v>
      </c>
      <c r="T262" s="12">
        <f t="shared" si="32"/>
        <v>0</v>
      </c>
    </row>
    <row r="263" spans="1:20">
      <c r="A263" s="1" t="s">
        <v>23</v>
      </c>
      <c r="B263" s="11">
        <v>0</v>
      </c>
      <c r="C263" s="11">
        <v>0</v>
      </c>
      <c r="D263" s="11">
        <v>0</v>
      </c>
      <c r="E263" s="14">
        <v>12</v>
      </c>
      <c r="F263" s="12">
        <f t="shared" si="30"/>
        <v>0</v>
      </c>
      <c r="H263" s="1" t="s">
        <v>23</v>
      </c>
      <c r="I263" s="11">
        <v>0</v>
      </c>
      <c r="J263" s="11">
        <v>0</v>
      </c>
      <c r="K263" s="11">
        <v>0</v>
      </c>
      <c r="L263" s="14">
        <v>12</v>
      </c>
      <c r="M263" s="12">
        <f t="shared" si="31"/>
        <v>0</v>
      </c>
      <c r="O263" s="1" t="s">
        <v>23</v>
      </c>
      <c r="P263" s="11">
        <v>0</v>
      </c>
      <c r="Q263" s="11">
        <v>0</v>
      </c>
      <c r="R263" s="11">
        <v>0</v>
      </c>
      <c r="S263" s="14">
        <v>12</v>
      </c>
      <c r="T263" s="12">
        <f t="shared" si="32"/>
        <v>0</v>
      </c>
    </row>
    <row r="264" spans="1:20">
      <c r="A264" s="1" t="s">
        <v>24</v>
      </c>
      <c r="B264" s="11">
        <v>0</v>
      </c>
      <c r="C264" s="11">
        <v>0</v>
      </c>
      <c r="D264" s="11">
        <v>0</v>
      </c>
      <c r="E264" s="14">
        <v>12</v>
      </c>
      <c r="F264" s="12">
        <f t="shared" si="30"/>
        <v>0</v>
      </c>
      <c r="H264" s="1" t="s">
        <v>24</v>
      </c>
      <c r="I264" s="11">
        <v>0</v>
      </c>
      <c r="J264" s="11">
        <v>0</v>
      </c>
      <c r="K264" s="11">
        <v>0</v>
      </c>
      <c r="L264" s="14">
        <v>12</v>
      </c>
      <c r="M264" s="12">
        <f t="shared" si="31"/>
        <v>0</v>
      </c>
      <c r="O264" s="1" t="s">
        <v>24</v>
      </c>
      <c r="P264" s="11">
        <v>0</v>
      </c>
      <c r="Q264" s="11">
        <v>0</v>
      </c>
      <c r="R264" s="11">
        <v>0</v>
      </c>
      <c r="S264" s="14">
        <v>12</v>
      </c>
      <c r="T264" s="12">
        <f t="shared" si="32"/>
        <v>0</v>
      </c>
    </row>
    <row r="265" spans="1:20">
      <c r="A265" s="1" t="s">
        <v>25</v>
      </c>
      <c r="B265" s="11">
        <v>0</v>
      </c>
      <c r="C265" s="11">
        <v>0</v>
      </c>
      <c r="D265" s="11">
        <v>0</v>
      </c>
      <c r="E265" s="14">
        <v>14</v>
      </c>
      <c r="F265" s="12">
        <f t="shared" si="30"/>
        <v>0</v>
      </c>
      <c r="H265" s="1" t="s">
        <v>25</v>
      </c>
      <c r="I265" s="11">
        <v>0</v>
      </c>
      <c r="J265" s="11">
        <v>0</v>
      </c>
      <c r="K265" s="11">
        <v>0</v>
      </c>
      <c r="L265" s="14">
        <v>14</v>
      </c>
      <c r="M265" s="12">
        <f t="shared" si="31"/>
        <v>0</v>
      </c>
      <c r="O265" s="1" t="s">
        <v>25</v>
      </c>
      <c r="P265" s="11">
        <v>0</v>
      </c>
      <c r="Q265" s="11">
        <v>0</v>
      </c>
      <c r="R265" s="11">
        <v>0</v>
      </c>
      <c r="S265" s="14">
        <v>14</v>
      </c>
      <c r="T265" s="12">
        <f t="shared" si="32"/>
        <v>0</v>
      </c>
    </row>
    <row r="266" spans="1:20">
      <c r="A266" s="1" t="s">
        <v>26</v>
      </c>
      <c r="B266" s="11">
        <v>0</v>
      </c>
      <c r="C266" s="11">
        <v>0</v>
      </c>
      <c r="D266" s="11">
        <v>0</v>
      </c>
      <c r="E266" s="14">
        <v>7</v>
      </c>
      <c r="F266" s="12">
        <f t="shared" si="30"/>
        <v>0</v>
      </c>
      <c r="H266" s="1" t="s">
        <v>26</v>
      </c>
      <c r="I266" s="11">
        <v>0</v>
      </c>
      <c r="J266" s="11">
        <v>0</v>
      </c>
      <c r="K266" s="11">
        <v>0</v>
      </c>
      <c r="L266" s="14">
        <v>7</v>
      </c>
      <c r="M266" s="12">
        <f t="shared" si="31"/>
        <v>0</v>
      </c>
      <c r="O266" s="1" t="s">
        <v>26</v>
      </c>
      <c r="P266" s="11">
        <v>0</v>
      </c>
      <c r="Q266" s="11">
        <v>0</v>
      </c>
      <c r="R266" s="11">
        <v>0</v>
      </c>
      <c r="S266" s="14">
        <v>7</v>
      </c>
      <c r="T266" s="12">
        <f t="shared" si="32"/>
        <v>0</v>
      </c>
    </row>
    <row r="267" spans="1:20">
      <c r="A267" s="1" t="s">
        <v>27</v>
      </c>
      <c r="B267" s="11">
        <v>0</v>
      </c>
      <c r="C267" s="11">
        <v>0</v>
      </c>
      <c r="D267" s="11">
        <v>0</v>
      </c>
      <c r="E267" s="14">
        <v>18</v>
      </c>
      <c r="F267" s="12">
        <f t="shared" si="30"/>
        <v>0</v>
      </c>
      <c r="H267" s="1" t="s">
        <v>27</v>
      </c>
      <c r="I267" s="11">
        <v>0</v>
      </c>
      <c r="J267" s="11">
        <v>0</v>
      </c>
      <c r="K267" s="11">
        <v>0</v>
      </c>
      <c r="L267" s="14">
        <v>18</v>
      </c>
      <c r="M267" s="12">
        <f t="shared" si="31"/>
        <v>0</v>
      </c>
      <c r="O267" s="1" t="s">
        <v>27</v>
      </c>
      <c r="P267" s="11">
        <v>0</v>
      </c>
      <c r="Q267" s="11">
        <v>0</v>
      </c>
      <c r="R267" s="11">
        <v>0</v>
      </c>
      <c r="S267" s="14">
        <v>18</v>
      </c>
      <c r="T267" s="12">
        <f t="shared" si="32"/>
        <v>0</v>
      </c>
    </row>
    <row r="268" spans="1:20">
      <c r="A268" s="1" t="s">
        <v>28</v>
      </c>
      <c r="B268" s="11">
        <v>0</v>
      </c>
      <c r="C268" s="11">
        <v>0</v>
      </c>
      <c r="D268" s="11">
        <v>0</v>
      </c>
      <c r="E268" s="14">
        <v>10</v>
      </c>
      <c r="F268" s="12">
        <f t="shared" si="30"/>
        <v>0</v>
      </c>
      <c r="H268" s="1" t="s">
        <v>28</v>
      </c>
      <c r="I268" s="11">
        <v>0</v>
      </c>
      <c r="J268" s="11">
        <v>0</v>
      </c>
      <c r="K268" s="11">
        <v>0</v>
      </c>
      <c r="L268" s="14">
        <v>10</v>
      </c>
      <c r="M268" s="12">
        <f t="shared" si="31"/>
        <v>0</v>
      </c>
      <c r="O268" s="1" t="s">
        <v>28</v>
      </c>
      <c r="P268" s="11">
        <v>0</v>
      </c>
      <c r="Q268" s="11">
        <v>0</v>
      </c>
      <c r="R268" s="11">
        <v>0</v>
      </c>
      <c r="S268" s="14">
        <v>10</v>
      </c>
      <c r="T268" s="12">
        <f t="shared" si="32"/>
        <v>0</v>
      </c>
    </row>
    <row r="269" spans="1:20">
      <c r="A269" s="1" t="s">
        <v>29</v>
      </c>
      <c r="B269" s="11">
        <v>0</v>
      </c>
      <c r="C269" s="11">
        <v>0</v>
      </c>
      <c r="D269" s="11">
        <v>0</v>
      </c>
      <c r="E269" s="14">
        <v>10</v>
      </c>
      <c r="F269" s="12">
        <f t="shared" si="30"/>
        <v>0</v>
      </c>
      <c r="H269" s="1" t="s">
        <v>29</v>
      </c>
      <c r="I269" s="11">
        <v>0</v>
      </c>
      <c r="J269" s="11">
        <v>0</v>
      </c>
      <c r="K269" s="11">
        <v>0</v>
      </c>
      <c r="L269" s="14">
        <v>10</v>
      </c>
      <c r="M269" s="12">
        <f t="shared" si="31"/>
        <v>0</v>
      </c>
      <c r="O269" s="1" t="s">
        <v>29</v>
      </c>
      <c r="P269" s="11">
        <v>0</v>
      </c>
      <c r="Q269" s="11">
        <v>0</v>
      </c>
      <c r="R269" s="11">
        <v>0</v>
      </c>
      <c r="S269" s="14">
        <v>10</v>
      </c>
      <c r="T269" s="12">
        <f t="shared" si="32"/>
        <v>0</v>
      </c>
    </row>
    <row r="270" spans="1:20">
      <c r="A270" s="1" t="s">
        <v>30</v>
      </c>
      <c r="B270" s="11">
        <v>0</v>
      </c>
      <c r="C270" s="11">
        <v>0</v>
      </c>
      <c r="D270" s="11">
        <v>0</v>
      </c>
      <c r="E270" s="14">
        <v>10</v>
      </c>
      <c r="F270" s="12">
        <f t="shared" si="30"/>
        <v>0</v>
      </c>
      <c r="H270" s="1" t="s">
        <v>30</v>
      </c>
      <c r="I270" s="11">
        <v>0</v>
      </c>
      <c r="J270" s="11">
        <v>0</v>
      </c>
      <c r="K270" s="11">
        <v>0</v>
      </c>
      <c r="L270" s="14">
        <v>10</v>
      </c>
      <c r="M270" s="12">
        <f t="shared" si="31"/>
        <v>0</v>
      </c>
      <c r="O270" s="1" t="s">
        <v>30</v>
      </c>
      <c r="P270" s="11">
        <v>0</v>
      </c>
      <c r="Q270" s="11">
        <v>0</v>
      </c>
      <c r="R270" s="11">
        <v>0</v>
      </c>
      <c r="S270" s="14">
        <v>10</v>
      </c>
      <c r="T270" s="12">
        <f t="shared" si="32"/>
        <v>0</v>
      </c>
    </row>
    <row r="271" spans="1:20">
      <c r="A271" s="1" t="s">
        <v>31</v>
      </c>
      <c r="B271" s="11">
        <v>0</v>
      </c>
      <c r="C271" s="11">
        <v>0</v>
      </c>
      <c r="D271" s="11">
        <v>0</v>
      </c>
      <c r="E271" s="14">
        <v>8</v>
      </c>
      <c r="F271" s="12">
        <f t="shared" si="30"/>
        <v>0</v>
      </c>
      <c r="H271" s="1" t="s">
        <v>31</v>
      </c>
      <c r="I271" s="11">
        <v>0</v>
      </c>
      <c r="J271" s="11">
        <v>0</v>
      </c>
      <c r="K271" s="11">
        <v>0</v>
      </c>
      <c r="L271" s="14">
        <v>8</v>
      </c>
      <c r="M271" s="12">
        <f t="shared" si="31"/>
        <v>0</v>
      </c>
      <c r="O271" s="1" t="s">
        <v>31</v>
      </c>
      <c r="P271" s="11">
        <v>0</v>
      </c>
      <c r="Q271" s="11">
        <v>0</v>
      </c>
      <c r="R271" s="11">
        <v>0</v>
      </c>
      <c r="S271" s="14">
        <v>8</v>
      </c>
      <c r="T271" s="12">
        <f t="shared" si="32"/>
        <v>0</v>
      </c>
    </row>
    <row r="272" spans="1:20">
      <c r="A272" s="1" t="s">
        <v>32</v>
      </c>
      <c r="B272" s="11">
        <v>0</v>
      </c>
      <c r="C272" s="11">
        <v>0</v>
      </c>
      <c r="D272" s="11">
        <v>0</v>
      </c>
      <c r="E272" s="14">
        <v>5</v>
      </c>
      <c r="F272" s="12">
        <f t="shared" si="30"/>
        <v>0</v>
      </c>
      <c r="H272" s="1" t="s">
        <v>32</v>
      </c>
      <c r="I272" s="11">
        <v>0</v>
      </c>
      <c r="J272" s="11">
        <v>0</v>
      </c>
      <c r="K272" s="11">
        <v>0</v>
      </c>
      <c r="L272" s="14">
        <v>5</v>
      </c>
      <c r="M272" s="12">
        <f t="shared" si="31"/>
        <v>0</v>
      </c>
      <c r="O272" s="1" t="s">
        <v>32</v>
      </c>
      <c r="P272" s="11">
        <v>0</v>
      </c>
      <c r="Q272" s="11">
        <v>0</v>
      </c>
      <c r="R272" s="11">
        <v>0</v>
      </c>
      <c r="S272" s="14">
        <v>5</v>
      </c>
      <c r="T272" s="12">
        <f t="shared" si="32"/>
        <v>0</v>
      </c>
    </row>
    <row r="274" spans="1:20">
      <c r="E274" s="1" t="s">
        <v>33</v>
      </c>
      <c r="F274" s="13">
        <f>SUBTOTAL(9,F257:F272)</f>
        <v>0</v>
      </c>
      <c r="L274" s="1" t="s">
        <v>33</v>
      </c>
      <c r="M274" s="13">
        <f>SUBTOTAL(9,M257:M272)</f>
        <v>0</v>
      </c>
      <c r="S274" s="1" t="s">
        <v>33</v>
      </c>
      <c r="T274" s="13">
        <f>SUBTOTAL(9,T257:T272)</f>
        <v>0</v>
      </c>
    </row>
    <row r="278" spans="1:20">
      <c r="A278" s="27" t="s">
        <v>9</v>
      </c>
      <c r="B278" s="27"/>
      <c r="C278" s="10"/>
      <c r="D278" s="10"/>
      <c r="E278" s="28">
        <f>'F2B dalyviai'!B21</f>
        <v>0</v>
      </c>
      <c r="F278" s="28"/>
      <c r="G278" s="28"/>
      <c r="H278" s="5"/>
      <c r="I278" s="29" t="s">
        <v>10</v>
      </c>
      <c r="J278" s="29"/>
      <c r="K278" s="29"/>
      <c r="L278" s="29"/>
      <c r="M278" s="28">
        <f>LARGE(F299:T299,1) + LARGE(F299:T299,2)</f>
        <v>0</v>
      </c>
      <c r="N278" s="28"/>
      <c r="O278" s="5"/>
      <c r="P278" s="5"/>
      <c r="Q278" s="5"/>
      <c r="R278" s="5"/>
      <c r="S278" s="5"/>
      <c r="T278" s="5"/>
    </row>
    <row r="280" spans="1:20">
      <c r="A280" s="25" t="s">
        <v>11</v>
      </c>
      <c r="B280" s="25"/>
      <c r="C280" s="25"/>
      <c r="D280" s="25"/>
      <c r="E280" s="25"/>
      <c r="F280" s="25"/>
      <c r="H280" s="25" t="s">
        <v>12</v>
      </c>
      <c r="I280" s="25"/>
      <c r="J280" s="25"/>
      <c r="K280" s="25"/>
      <c r="L280" s="25"/>
      <c r="M280" s="25"/>
      <c r="O280" s="25" t="s">
        <v>13</v>
      </c>
      <c r="P280" s="25"/>
      <c r="Q280" s="25"/>
      <c r="R280" s="25"/>
      <c r="S280" s="25"/>
      <c r="T280" s="25"/>
    </row>
    <row r="281" spans="1:20">
      <c r="A281" s="6" t="s">
        <v>14</v>
      </c>
      <c r="B281" s="6" t="s">
        <v>34</v>
      </c>
      <c r="C281" s="6" t="s">
        <v>35</v>
      </c>
      <c r="D281" s="6" t="s">
        <v>36</v>
      </c>
      <c r="E281" s="6" t="s">
        <v>15</v>
      </c>
      <c r="F281" s="6" t="s">
        <v>16</v>
      </c>
      <c r="G281" s="6"/>
      <c r="H281" s="6" t="s">
        <v>14</v>
      </c>
      <c r="I281" s="6" t="s">
        <v>34</v>
      </c>
      <c r="J281" s="6" t="s">
        <v>35</v>
      </c>
      <c r="K281" s="6" t="s">
        <v>36</v>
      </c>
      <c r="L281" s="6" t="s">
        <v>15</v>
      </c>
      <c r="M281" s="6" t="s">
        <v>16</v>
      </c>
      <c r="N281" s="6"/>
      <c r="O281" s="6" t="s">
        <v>14</v>
      </c>
      <c r="P281" s="6" t="s">
        <v>34</v>
      </c>
      <c r="Q281" s="6" t="s">
        <v>35</v>
      </c>
      <c r="R281" s="6" t="s">
        <v>36</v>
      </c>
      <c r="S281" s="6" t="s">
        <v>15</v>
      </c>
      <c r="T281" s="6" t="s">
        <v>16</v>
      </c>
    </row>
    <row r="282" spans="1:20">
      <c r="A282" s="1" t="s">
        <v>17</v>
      </c>
      <c r="B282" s="11">
        <v>0</v>
      </c>
      <c r="C282" s="11">
        <v>0</v>
      </c>
      <c r="D282" s="11">
        <v>0</v>
      </c>
      <c r="E282" s="14">
        <v>1</v>
      </c>
      <c r="F282" s="12">
        <f>IF($B282 = "", "", (($B282+$C282+$D282)/3)*$E282)</f>
        <v>0</v>
      </c>
      <c r="H282" s="1" t="s">
        <v>17</v>
      </c>
      <c r="I282" s="11">
        <v>0</v>
      </c>
      <c r="J282" s="11">
        <v>0</v>
      </c>
      <c r="K282" s="11">
        <v>0</v>
      </c>
      <c r="L282" s="14">
        <v>1</v>
      </c>
      <c r="M282" s="12">
        <f>IF($I282 = "", "", (($I282+$J282+$K282)/3)*$L282)</f>
        <v>0</v>
      </c>
      <c r="O282" s="1" t="s">
        <v>17</v>
      </c>
      <c r="P282" s="11">
        <v>0</v>
      </c>
      <c r="Q282" s="11">
        <v>0</v>
      </c>
      <c r="R282" s="11">
        <v>0</v>
      </c>
      <c r="S282" s="14">
        <v>1</v>
      </c>
      <c r="T282" s="12">
        <f>IF($P282 = "", "", (($P282+$Q282+$R282)/3)*$S282)</f>
        <v>0</v>
      </c>
    </row>
    <row r="283" spans="1:20">
      <c r="A283" s="1" t="s">
        <v>18</v>
      </c>
      <c r="B283" s="11">
        <v>0</v>
      </c>
      <c r="C283" s="11">
        <v>0</v>
      </c>
      <c r="D283" s="11">
        <v>0</v>
      </c>
      <c r="E283" s="14">
        <v>2</v>
      </c>
      <c r="F283" s="12">
        <f t="shared" ref="F283:F297" si="33">IF($B283 = "", "", (($B283+$C283+$D283)/3)*$E283)</f>
        <v>0</v>
      </c>
      <c r="H283" s="1" t="s">
        <v>18</v>
      </c>
      <c r="I283" s="11">
        <v>0</v>
      </c>
      <c r="J283" s="11">
        <v>0</v>
      </c>
      <c r="K283" s="11">
        <v>0</v>
      </c>
      <c r="L283" s="14">
        <v>2</v>
      </c>
      <c r="M283" s="12">
        <f t="shared" ref="M283:M297" si="34">IF($I283 = "", "", (($I283+$J283+$K283)/3)*$L283)</f>
        <v>0</v>
      </c>
      <c r="O283" s="1" t="s">
        <v>18</v>
      </c>
      <c r="P283" s="11">
        <v>0</v>
      </c>
      <c r="Q283" s="11">
        <v>0</v>
      </c>
      <c r="R283" s="11">
        <v>0</v>
      </c>
      <c r="S283" s="14">
        <v>2</v>
      </c>
      <c r="T283" s="12">
        <f t="shared" ref="T283:T297" si="35">IF($P283 = "", "", (($P283+$Q283+$R283)/3)*$S283)</f>
        <v>0</v>
      </c>
    </row>
    <row r="284" spans="1:20">
      <c r="A284" s="1" t="s">
        <v>19</v>
      </c>
      <c r="B284" s="11">
        <v>0</v>
      </c>
      <c r="C284" s="11">
        <v>0</v>
      </c>
      <c r="D284" s="11">
        <v>0</v>
      </c>
      <c r="E284" s="14">
        <v>8</v>
      </c>
      <c r="F284" s="12">
        <f t="shared" si="33"/>
        <v>0</v>
      </c>
      <c r="H284" s="1" t="s">
        <v>19</v>
      </c>
      <c r="I284" s="11">
        <v>0</v>
      </c>
      <c r="J284" s="11">
        <v>0</v>
      </c>
      <c r="K284" s="11">
        <v>0</v>
      </c>
      <c r="L284" s="14">
        <v>8</v>
      </c>
      <c r="M284" s="12">
        <f t="shared" si="34"/>
        <v>0</v>
      </c>
      <c r="O284" s="1" t="s">
        <v>19</v>
      </c>
      <c r="P284" s="11">
        <v>0</v>
      </c>
      <c r="Q284" s="11">
        <v>0</v>
      </c>
      <c r="R284" s="11">
        <v>0</v>
      </c>
      <c r="S284" s="14">
        <v>8</v>
      </c>
      <c r="T284" s="12">
        <f t="shared" si="35"/>
        <v>0</v>
      </c>
    </row>
    <row r="285" spans="1:20">
      <c r="A285" s="1" t="s">
        <v>20</v>
      </c>
      <c r="B285" s="11">
        <v>0</v>
      </c>
      <c r="C285" s="11">
        <v>0</v>
      </c>
      <c r="D285" s="11">
        <v>0</v>
      </c>
      <c r="E285" s="14">
        <v>6</v>
      </c>
      <c r="F285" s="12">
        <f t="shared" si="33"/>
        <v>0</v>
      </c>
      <c r="H285" s="1" t="s">
        <v>20</v>
      </c>
      <c r="I285" s="11">
        <v>0</v>
      </c>
      <c r="J285" s="11">
        <v>0</v>
      </c>
      <c r="K285" s="11">
        <v>0</v>
      </c>
      <c r="L285" s="14">
        <v>6</v>
      </c>
      <c r="M285" s="12">
        <f t="shared" si="34"/>
        <v>0</v>
      </c>
      <c r="O285" s="1" t="s">
        <v>20</v>
      </c>
      <c r="P285" s="11">
        <v>0</v>
      </c>
      <c r="Q285" s="11">
        <v>0</v>
      </c>
      <c r="R285" s="11">
        <v>0</v>
      </c>
      <c r="S285" s="14">
        <v>6</v>
      </c>
      <c r="T285" s="12">
        <f t="shared" si="35"/>
        <v>0</v>
      </c>
    </row>
    <row r="286" spans="1:20">
      <c r="A286" s="1" t="s">
        <v>21</v>
      </c>
      <c r="B286" s="11">
        <v>0</v>
      </c>
      <c r="C286" s="11">
        <v>0</v>
      </c>
      <c r="D286" s="11">
        <v>0</v>
      </c>
      <c r="E286" s="14">
        <v>2</v>
      </c>
      <c r="F286" s="12">
        <f t="shared" si="33"/>
        <v>0</v>
      </c>
      <c r="H286" s="1" t="s">
        <v>21</v>
      </c>
      <c r="I286" s="11">
        <v>0</v>
      </c>
      <c r="J286" s="11">
        <v>0</v>
      </c>
      <c r="K286" s="11">
        <v>0</v>
      </c>
      <c r="L286" s="14">
        <v>2</v>
      </c>
      <c r="M286" s="12">
        <f t="shared" si="34"/>
        <v>0</v>
      </c>
      <c r="O286" s="1" t="s">
        <v>21</v>
      </c>
      <c r="P286" s="11">
        <v>0</v>
      </c>
      <c r="Q286" s="11">
        <v>0</v>
      </c>
      <c r="R286" s="11">
        <v>0</v>
      </c>
      <c r="S286" s="14">
        <v>2</v>
      </c>
      <c r="T286" s="12">
        <f t="shared" si="35"/>
        <v>0</v>
      </c>
    </row>
    <row r="287" spans="1:20">
      <c r="A287" s="1" t="s">
        <v>22</v>
      </c>
      <c r="B287" s="11">
        <v>0</v>
      </c>
      <c r="C287" s="11">
        <v>0</v>
      </c>
      <c r="D287" s="11">
        <v>0</v>
      </c>
      <c r="E287" s="14">
        <v>6</v>
      </c>
      <c r="F287" s="12">
        <f t="shared" si="33"/>
        <v>0</v>
      </c>
      <c r="H287" s="1" t="s">
        <v>22</v>
      </c>
      <c r="I287" s="11">
        <v>0</v>
      </c>
      <c r="J287" s="11">
        <v>0</v>
      </c>
      <c r="K287" s="11">
        <v>0</v>
      </c>
      <c r="L287" s="14">
        <v>6</v>
      </c>
      <c r="M287" s="12">
        <f t="shared" si="34"/>
        <v>0</v>
      </c>
      <c r="O287" s="1" t="s">
        <v>22</v>
      </c>
      <c r="P287" s="11">
        <v>0</v>
      </c>
      <c r="Q287" s="11">
        <v>0</v>
      </c>
      <c r="R287" s="11">
        <v>0</v>
      </c>
      <c r="S287" s="14">
        <v>6</v>
      </c>
      <c r="T287" s="12">
        <f t="shared" si="35"/>
        <v>0</v>
      </c>
    </row>
    <row r="288" spans="1:20">
      <c r="A288" s="1" t="s">
        <v>23</v>
      </c>
      <c r="B288" s="11">
        <v>0</v>
      </c>
      <c r="C288" s="11">
        <v>0</v>
      </c>
      <c r="D288" s="11">
        <v>0</v>
      </c>
      <c r="E288" s="14">
        <v>12</v>
      </c>
      <c r="F288" s="12">
        <f t="shared" si="33"/>
        <v>0</v>
      </c>
      <c r="H288" s="1" t="s">
        <v>23</v>
      </c>
      <c r="I288" s="11">
        <v>0</v>
      </c>
      <c r="J288" s="11">
        <v>0</v>
      </c>
      <c r="K288" s="11">
        <v>0</v>
      </c>
      <c r="L288" s="14">
        <v>12</v>
      </c>
      <c r="M288" s="12">
        <f t="shared" si="34"/>
        <v>0</v>
      </c>
      <c r="O288" s="1" t="s">
        <v>23</v>
      </c>
      <c r="P288" s="11">
        <v>0</v>
      </c>
      <c r="Q288" s="11">
        <v>0</v>
      </c>
      <c r="R288" s="11">
        <v>0</v>
      </c>
      <c r="S288" s="14">
        <v>12</v>
      </c>
      <c r="T288" s="12">
        <f t="shared" si="35"/>
        <v>0</v>
      </c>
    </row>
    <row r="289" spans="1:20">
      <c r="A289" s="1" t="s">
        <v>24</v>
      </c>
      <c r="B289" s="11">
        <v>0</v>
      </c>
      <c r="C289" s="11">
        <v>0</v>
      </c>
      <c r="D289" s="11">
        <v>0</v>
      </c>
      <c r="E289" s="14">
        <v>12</v>
      </c>
      <c r="F289" s="12">
        <f t="shared" si="33"/>
        <v>0</v>
      </c>
      <c r="H289" s="1" t="s">
        <v>24</v>
      </c>
      <c r="I289" s="11">
        <v>0</v>
      </c>
      <c r="J289" s="11">
        <v>0</v>
      </c>
      <c r="K289" s="11">
        <v>0</v>
      </c>
      <c r="L289" s="14">
        <v>12</v>
      </c>
      <c r="M289" s="12">
        <f t="shared" si="34"/>
        <v>0</v>
      </c>
      <c r="O289" s="1" t="s">
        <v>24</v>
      </c>
      <c r="P289" s="11">
        <v>0</v>
      </c>
      <c r="Q289" s="11">
        <v>0</v>
      </c>
      <c r="R289" s="11">
        <v>0</v>
      </c>
      <c r="S289" s="14">
        <v>12</v>
      </c>
      <c r="T289" s="12">
        <f t="shared" si="35"/>
        <v>0</v>
      </c>
    </row>
    <row r="290" spans="1:20">
      <c r="A290" s="1" t="s">
        <v>25</v>
      </c>
      <c r="B290" s="11">
        <v>0</v>
      </c>
      <c r="C290" s="11">
        <v>0</v>
      </c>
      <c r="D290" s="11">
        <v>0</v>
      </c>
      <c r="E290" s="14">
        <v>14</v>
      </c>
      <c r="F290" s="12">
        <f t="shared" si="33"/>
        <v>0</v>
      </c>
      <c r="H290" s="1" t="s">
        <v>25</v>
      </c>
      <c r="I290" s="11">
        <v>0</v>
      </c>
      <c r="J290" s="11">
        <v>0</v>
      </c>
      <c r="K290" s="11">
        <v>0</v>
      </c>
      <c r="L290" s="14">
        <v>14</v>
      </c>
      <c r="M290" s="12">
        <f t="shared" si="34"/>
        <v>0</v>
      </c>
      <c r="O290" s="1" t="s">
        <v>25</v>
      </c>
      <c r="P290" s="11">
        <v>0</v>
      </c>
      <c r="Q290" s="11">
        <v>0</v>
      </c>
      <c r="R290" s="11">
        <v>0</v>
      </c>
      <c r="S290" s="14">
        <v>14</v>
      </c>
      <c r="T290" s="12">
        <f t="shared" si="35"/>
        <v>0</v>
      </c>
    </row>
    <row r="291" spans="1:20">
      <c r="A291" s="1" t="s">
        <v>26</v>
      </c>
      <c r="B291" s="11">
        <v>0</v>
      </c>
      <c r="C291" s="11">
        <v>0</v>
      </c>
      <c r="D291" s="11">
        <v>0</v>
      </c>
      <c r="E291" s="14">
        <v>7</v>
      </c>
      <c r="F291" s="12">
        <f t="shared" si="33"/>
        <v>0</v>
      </c>
      <c r="H291" s="1" t="s">
        <v>26</v>
      </c>
      <c r="I291" s="11">
        <v>0</v>
      </c>
      <c r="J291" s="11">
        <v>0</v>
      </c>
      <c r="K291" s="11">
        <v>0</v>
      </c>
      <c r="L291" s="14">
        <v>7</v>
      </c>
      <c r="M291" s="12">
        <f t="shared" si="34"/>
        <v>0</v>
      </c>
      <c r="O291" s="1" t="s">
        <v>26</v>
      </c>
      <c r="P291" s="11">
        <v>0</v>
      </c>
      <c r="Q291" s="11">
        <v>0</v>
      </c>
      <c r="R291" s="11">
        <v>0</v>
      </c>
      <c r="S291" s="14">
        <v>7</v>
      </c>
      <c r="T291" s="12">
        <f t="shared" si="35"/>
        <v>0</v>
      </c>
    </row>
    <row r="292" spans="1:20">
      <c r="A292" s="1" t="s">
        <v>27</v>
      </c>
      <c r="B292" s="11">
        <v>0</v>
      </c>
      <c r="C292" s="11">
        <v>0</v>
      </c>
      <c r="D292" s="11">
        <v>0</v>
      </c>
      <c r="E292" s="14">
        <v>18</v>
      </c>
      <c r="F292" s="12">
        <f t="shared" si="33"/>
        <v>0</v>
      </c>
      <c r="H292" s="1" t="s">
        <v>27</v>
      </c>
      <c r="I292" s="11">
        <v>0</v>
      </c>
      <c r="J292" s="11">
        <v>0</v>
      </c>
      <c r="K292" s="11">
        <v>0</v>
      </c>
      <c r="L292" s="14">
        <v>18</v>
      </c>
      <c r="M292" s="12">
        <f t="shared" si="34"/>
        <v>0</v>
      </c>
      <c r="O292" s="1" t="s">
        <v>27</v>
      </c>
      <c r="P292" s="11">
        <v>0</v>
      </c>
      <c r="Q292" s="11">
        <v>0</v>
      </c>
      <c r="R292" s="11">
        <v>0</v>
      </c>
      <c r="S292" s="14">
        <v>18</v>
      </c>
      <c r="T292" s="12">
        <f t="shared" si="35"/>
        <v>0</v>
      </c>
    </row>
    <row r="293" spans="1:20">
      <c r="A293" s="1" t="s">
        <v>28</v>
      </c>
      <c r="B293" s="11">
        <v>0</v>
      </c>
      <c r="C293" s="11">
        <v>0</v>
      </c>
      <c r="D293" s="11">
        <v>0</v>
      </c>
      <c r="E293" s="14">
        <v>10</v>
      </c>
      <c r="F293" s="12">
        <f t="shared" si="33"/>
        <v>0</v>
      </c>
      <c r="H293" s="1" t="s">
        <v>28</v>
      </c>
      <c r="I293" s="11">
        <v>0</v>
      </c>
      <c r="J293" s="11">
        <v>0</v>
      </c>
      <c r="K293" s="11">
        <v>0</v>
      </c>
      <c r="L293" s="14">
        <v>10</v>
      </c>
      <c r="M293" s="12">
        <f t="shared" si="34"/>
        <v>0</v>
      </c>
      <c r="O293" s="1" t="s">
        <v>28</v>
      </c>
      <c r="P293" s="11">
        <v>0</v>
      </c>
      <c r="Q293" s="11">
        <v>0</v>
      </c>
      <c r="R293" s="11">
        <v>0</v>
      </c>
      <c r="S293" s="14">
        <v>10</v>
      </c>
      <c r="T293" s="12">
        <f t="shared" si="35"/>
        <v>0</v>
      </c>
    </row>
    <row r="294" spans="1:20">
      <c r="A294" s="1" t="s">
        <v>29</v>
      </c>
      <c r="B294" s="11">
        <v>0</v>
      </c>
      <c r="C294" s="11">
        <v>0</v>
      </c>
      <c r="D294" s="11">
        <v>0</v>
      </c>
      <c r="E294" s="14">
        <v>10</v>
      </c>
      <c r="F294" s="12">
        <f t="shared" si="33"/>
        <v>0</v>
      </c>
      <c r="H294" s="1" t="s">
        <v>29</v>
      </c>
      <c r="I294" s="11">
        <v>0</v>
      </c>
      <c r="J294" s="11">
        <v>0</v>
      </c>
      <c r="K294" s="11">
        <v>0</v>
      </c>
      <c r="L294" s="14">
        <v>10</v>
      </c>
      <c r="M294" s="12">
        <f t="shared" si="34"/>
        <v>0</v>
      </c>
      <c r="O294" s="1" t="s">
        <v>29</v>
      </c>
      <c r="P294" s="11">
        <v>0</v>
      </c>
      <c r="Q294" s="11">
        <v>0</v>
      </c>
      <c r="R294" s="11">
        <v>0</v>
      </c>
      <c r="S294" s="14">
        <v>10</v>
      </c>
      <c r="T294" s="12">
        <f t="shared" si="35"/>
        <v>0</v>
      </c>
    </row>
    <row r="295" spans="1:20">
      <c r="A295" s="1" t="s">
        <v>30</v>
      </c>
      <c r="B295" s="11">
        <v>0</v>
      </c>
      <c r="C295" s="11">
        <v>0</v>
      </c>
      <c r="D295" s="11">
        <v>0</v>
      </c>
      <c r="E295" s="14">
        <v>10</v>
      </c>
      <c r="F295" s="12">
        <f t="shared" si="33"/>
        <v>0</v>
      </c>
      <c r="H295" s="1" t="s">
        <v>30</v>
      </c>
      <c r="I295" s="11">
        <v>0</v>
      </c>
      <c r="J295" s="11">
        <v>0</v>
      </c>
      <c r="K295" s="11">
        <v>0</v>
      </c>
      <c r="L295" s="14">
        <v>10</v>
      </c>
      <c r="M295" s="12">
        <f t="shared" si="34"/>
        <v>0</v>
      </c>
      <c r="O295" s="1" t="s">
        <v>30</v>
      </c>
      <c r="P295" s="11">
        <v>0</v>
      </c>
      <c r="Q295" s="11">
        <v>0</v>
      </c>
      <c r="R295" s="11">
        <v>0</v>
      </c>
      <c r="S295" s="14">
        <v>10</v>
      </c>
      <c r="T295" s="12">
        <f t="shared" si="35"/>
        <v>0</v>
      </c>
    </row>
    <row r="296" spans="1:20">
      <c r="A296" s="1" t="s">
        <v>31</v>
      </c>
      <c r="B296" s="11">
        <v>0</v>
      </c>
      <c r="C296" s="11">
        <v>0</v>
      </c>
      <c r="D296" s="11">
        <v>0</v>
      </c>
      <c r="E296" s="14">
        <v>8</v>
      </c>
      <c r="F296" s="12">
        <f t="shared" si="33"/>
        <v>0</v>
      </c>
      <c r="H296" s="1" t="s">
        <v>31</v>
      </c>
      <c r="I296" s="11">
        <v>0</v>
      </c>
      <c r="J296" s="11">
        <v>0</v>
      </c>
      <c r="K296" s="11">
        <v>0</v>
      </c>
      <c r="L296" s="14">
        <v>8</v>
      </c>
      <c r="M296" s="12">
        <f t="shared" si="34"/>
        <v>0</v>
      </c>
      <c r="O296" s="1" t="s">
        <v>31</v>
      </c>
      <c r="P296" s="11">
        <v>0</v>
      </c>
      <c r="Q296" s="11">
        <v>0</v>
      </c>
      <c r="R296" s="11">
        <v>0</v>
      </c>
      <c r="S296" s="14">
        <v>8</v>
      </c>
      <c r="T296" s="12">
        <f t="shared" si="35"/>
        <v>0</v>
      </c>
    </row>
    <row r="297" spans="1:20">
      <c r="A297" s="1" t="s">
        <v>32</v>
      </c>
      <c r="B297" s="11">
        <v>0</v>
      </c>
      <c r="C297" s="11">
        <v>0</v>
      </c>
      <c r="D297" s="11">
        <v>0</v>
      </c>
      <c r="E297" s="14">
        <v>5</v>
      </c>
      <c r="F297" s="12">
        <f t="shared" si="33"/>
        <v>0</v>
      </c>
      <c r="H297" s="1" t="s">
        <v>32</v>
      </c>
      <c r="I297" s="11">
        <v>0</v>
      </c>
      <c r="J297" s="11">
        <v>0</v>
      </c>
      <c r="K297" s="11">
        <v>0</v>
      </c>
      <c r="L297" s="14">
        <v>5</v>
      </c>
      <c r="M297" s="12">
        <f t="shared" si="34"/>
        <v>0</v>
      </c>
      <c r="O297" s="1" t="s">
        <v>32</v>
      </c>
      <c r="P297" s="11">
        <v>0</v>
      </c>
      <c r="Q297" s="11">
        <v>0</v>
      </c>
      <c r="R297" s="11">
        <v>0</v>
      </c>
      <c r="S297" s="14">
        <v>5</v>
      </c>
      <c r="T297" s="12">
        <f t="shared" si="35"/>
        <v>0</v>
      </c>
    </row>
    <row r="299" spans="1:20">
      <c r="E299" s="1" t="s">
        <v>33</v>
      </c>
      <c r="F299" s="13">
        <f>SUBTOTAL(9,F282:F297)</f>
        <v>0</v>
      </c>
      <c r="L299" s="1" t="s">
        <v>33</v>
      </c>
      <c r="M299" s="13">
        <f>SUBTOTAL(9,M282:M297)</f>
        <v>0</v>
      </c>
      <c r="S299" s="1" t="s">
        <v>33</v>
      </c>
      <c r="T299" s="13">
        <f>SUBTOTAL(9,T282:T297)</f>
        <v>0</v>
      </c>
    </row>
    <row r="303" spans="1:20">
      <c r="A303" s="27" t="s">
        <v>9</v>
      </c>
      <c r="B303" s="27"/>
      <c r="C303" s="10"/>
      <c r="D303" s="10"/>
      <c r="E303" s="28">
        <f>'F2B dalyviai'!B22</f>
        <v>0</v>
      </c>
      <c r="F303" s="28"/>
      <c r="G303" s="28"/>
      <c r="H303" s="5"/>
      <c r="I303" s="29" t="s">
        <v>10</v>
      </c>
      <c r="J303" s="29"/>
      <c r="K303" s="29"/>
      <c r="L303" s="29"/>
      <c r="M303" s="28">
        <f>LARGE(F324:T324,1) + LARGE(F324:T324,2)</f>
        <v>0</v>
      </c>
      <c r="N303" s="28"/>
      <c r="O303" s="5"/>
      <c r="P303" s="5"/>
      <c r="Q303" s="5"/>
      <c r="R303" s="5"/>
      <c r="S303" s="5"/>
      <c r="T303" s="5"/>
    </row>
    <row r="305" spans="1:20">
      <c r="A305" s="25" t="s">
        <v>11</v>
      </c>
      <c r="B305" s="25"/>
      <c r="C305" s="25"/>
      <c r="D305" s="25"/>
      <c r="E305" s="25"/>
      <c r="F305" s="25"/>
      <c r="H305" s="25" t="s">
        <v>12</v>
      </c>
      <c r="I305" s="25"/>
      <c r="J305" s="25"/>
      <c r="K305" s="25"/>
      <c r="L305" s="25"/>
      <c r="M305" s="25"/>
      <c r="O305" s="25" t="s">
        <v>13</v>
      </c>
      <c r="P305" s="25"/>
      <c r="Q305" s="25"/>
      <c r="R305" s="25"/>
      <c r="S305" s="25"/>
      <c r="T305" s="25"/>
    </row>
    <row r="306" spans="1:20">
      <c r="A306" s="6" t="s">
        <v>14</v>
      </c>
      <c r="B306" s="6" t="s">
        <v>34</v>
      </c>
      <c r="C306" s="6" t="s">
        <v>35</v>
      </c>
      <c r="D306" s="6" t="s">
        <v>36</v>
      </c>
      <c r="E306" s="6" t="s">
        <v>15</v>
      </c>
      <c r="F306" s="6" t="s">
        <v>16</v>
      </c>
      <c r="G306" s="6"/>
      <c r="H306" s="6" t="s">
        <v>14</v>
      </c>
      <c r="I306" s="6" t="s">
        <v>34</v>
      </c>
      <c r="J306" s="6" t="s">
        <v>35</v>
      </c>
      <c r="K306" s="6" t="s">
        <v>36</v>
      </c>
      <c r="L306" s="6" t="s">
        <v>15</v>
      </c>
      <c r="M306" s="6" t="s">
        <v>16</v>
      </c>
      <c r="N306" s="6"/>
      <c r="O306" s="6" t="s">
        <v>14</v>
      </c>
      <c r="P306" s="6" t="s">
        <v>34</v>
      </c>
      <c r="Q306" s="6" t="s">
        <v>35</v>
      </c>
      <c r="R306" s="6" t="s">
        <v>36</v>
      </c>
      <c r="S306" s="6" t="s">
        <v>15</v>
      </c>
      <c r="T306" s="6" t="s">
        <v>16</v>
      </c>
    </row>
    <row r="307" spans="1:20">
      <c r="A307" s="1" t="s">
        <v>17</v>
      </c>
      <c r="B307" s="11">
        <v>0</v>
      </c>
      <c r="C307" s="11">
        <v>0</v>
      </c>
      <c r="D307" s="11">
        <v>0</v>
      </c>
      <c r="E307" s="14">
        <v>1</v>
      </c>
      <c r="F307" s="12">
        <f>IF($B307 = "", "", (($B307+$C307+$D307)/3)*$E307)</f>
        <v>0</v>
      </c>
      <c r="H307" s="1" t="s">
        <v>17</v>
      </c>
      <c r="I307" s="11">
        <v>0</v>
      </c>
      <c r="J307" s="11">
        <v>0</v>
      </c>
      <c r="K307" s="11">
        <v>0</v>
      </c>
      <c r="L307" s="14">
        <v>1</v>
      </c>
      <c r="M307" s="12">
        <f>IF($I307 = "", "", (($I307+$J307+$K307)/3)*$L307)</f>
        <v>0</v>
      </c>
      <c r="O307" s="1" t="s">
        <v>17</v>
      </c>
      <c r="P307" s="11">
        <v>0</v>
      </c>
      <c r="Q307" s="11">
        <v>0</v>
      </c>
      <c r="R307" s="11">
        <v>0</v>
      </c>
      <c r="S307" s="14">
        <v>1</v>
      </c>
      <c r="T307" s="12">
        <f>IF($P307 = "", "", (($P307+$Q307+$R307)/3)*$S307)</f>
        <v>0</v>
      </c>
    </row>
    <row r="308" spans="1:20">
      <c r="A308" s="1" t="s">
        <v>18</v>
      </c>
      <c r="B308" s="11">
        <v>0</v>
      </c>
      <c r="C308" s="11">
        <v>0</v>
      </c>
      <c r="D308" s="11">
        <v>0</v>
      </c>
      <c r="E308" s="14">
        <v>2</v>
      </c>
      <c r="F308" s="12">
        <f t="shared" ref="F308:F322" si="36">IF($B308 = "", "", (($B308+$C308+$D308)/3)*$E308)</f>
        <v>0</v>
      </c>
      <c r="H308" s="1" t="s">
        <v>18</v>
      </c>
      <c r="I308" s="11">
        <v>0</v>
      </c>
      <c r="J308" s="11">
        <v>0</v>
      </c>
      <c r="K308" s="11">
        <v>0</v>
      </c>
      <c r="L308" s="14">
        <v>2</v>
      </c>
      <c r="M308" s="12">
        <f t="shared" ref="M308:M322" si="37">IF($I308 = "", "", (($I308+$J308+$K308)/3)*$L308)</f>
        <v>0</v>
      </c>
      <c r="O308" s="1" t="s">
        <v>18</v>
      </c>
      <c r="P308" s="11">
        <v>0</v>
      </c>
      <c r="Q308" s="11">
        <v>0</v>
      </c>
      <c r="R308" s="11">
        <v>0</v>
      </c>
      <c r="S308" s="14">
        <v>2</v>
      </c>
      <c r="T308" s="12">
        <f t="shared" ref="T308:T322" si="38">IF($P308 = "", "", (($P308+$Q308+$R308)/3)*$S308)</f>
        <v>0</v>
      </c>
    </row>
    <row r="309" spans="1:20">
      <c r="A309" s="1" t="s">
        <v>19</v>
      </c>
      <c r="B309" s="11">
        <v>0</v>
      </c>
      <c r="C309" s="11">
        <v>0</v>
      </c>
      <c r="D309" s="11">
        <v>0</v>
      </c>
      <c r="E309" s="14">
        <v>8</v>
      </c>
      <c r="F309" s="12">
        <f t="shared" si="36"/>
        <v>0</v>
      </c>
      <c r="H309" s="1" t="s">
        <v>19</v>
      </c>
      <c r="I309" s="11">
        <v>0</v>
      </c>
      <c r="J309" s="11">
        <v>0</v>
      </c>
      <c r="K309" s="11">
        <v>0</v>
      </c>
      <c r="L309" s="14">
        <v>8</v>
      </c>
      <c r="M309" s="12">
        <f t="shared" si="37"/>
        <v>0</v>
      </c>
      <c r="O309" s="1" t="s">
        <v>19</v>
      </c>
      <c r="P309" s="11">
        <v>0</v>
      </c>
      <c r="Q309" s="11">
        <v>0</v>
      </c>
      <c r="R309" s="11">
        <v>0</v>
      </c>
      <c r="S309" s="14">
        <v>8</v>
      </c>
      <c r="T309" s="12">
        <f t="shared" si="38"/>
        <v>0</v>
      </c>
    </row>
    <row r="310" spans="1:20">
      <c r="A310" s="1" t="s">
        <v>20</v>
      </c>
      <c r="B310" s="11">
        <v>0</v>
      </c>
      <c r="C310" s="11">
        <v>0</v>
      </c>
      <c r="D310" s="11">
        <v>0</v>
      </c>
      <c r="E310" s="14">
        <v>6</v>
      </c>
      <c r="F310" s="12">
        <f t="shared" si="36"/>
        <v>0</v>
      </c>
      <c r="H310" s="1" t="s">
        <v>20</v>
      </c>
      <c r="I310" s="11">
        <v>0</v>
      </c>
      <c r="J310" s="11">
        <v>0</v>
      </c>
      <c r="K310" s="11">
        <v>0</v>
      </c>
      <c r="L310" s="14">
        <v>6</v>
      </c>
      <c r="M310" s="12">
        <f t="shared" si="37"/>
        <v>0</v>
      </c>
      <c r="O310" s="1" t="s">
        <v>20</v>
      </c>
      <c r="P310" s="11">
        <v>0</v>
      </c>
      <c r="Q310" s="11">
        <v>0</v>
      </c>
      <c r="R310" s="11">
        <v>0</v>
      </c>
      <c r="S310" s="14">
        <v>6</v>
      </c>
      <c r="T310" s="12">
        <f t="shared" si="38"/>
        <v>0</v>
      </c>
    </row>
    <row r="311" spans="1:20">
      <c r="A311" s="1" t="s">
        <v>21</v>
      </c>
      <c r="B311" s="11">
        <v>0</v>
      </c>
      <c r="C311" s="11">
        <v>0</v>
      </c>
      <c r="D311" s="11">
        <v>0</v>
      </c>
      <c r="E311" s="14">
        <v>2</v>
      </c>
      <c r="F311" s="12">
        <f t="shared" si="36"/>
        <v>0</v>
      </c>
      <c r="H311" s="1" t="s">
        <v>21</v>
      </c>
      <c r="I311" s="11">
        <v>0</v>
      </c>
      <c r="J311" s="11">
        <v>0</v>
      </c>
      <c r="K311" s="11">
        <v>0</v>
      </c>
      <c r="L311" s="14">
        <v>2</v>
      </c>
      <c r="M311" s="12">
        <f t="shared" si="37"/>
        <v>0</v>
      </c>
      <c r="O311" s="1" t="s">
        <v>21</v>
      </c>
      <c r="P311" s="11">
        <v>0</v>
      </c>
      <c r="Q311" s="11">
        <v>0</v>
      </c>
      <c r="R311" s="11">
        <v>0</v>
      </c>
      <c r="S311" s="14">
        <v>2</v>
      </c>
      <c r="T311" s="12">
        <f t="shared" si="38"/>
        <v>0</v>
      </c>
    </row>
    <row r="312" spans="1:20">
      <c r="A312" s="1" t="s">
        <v>22</v>
      </c>
      <c r="B312" s="11">
        <v>0</v>
      </c>
      <c r="C312" s="11">
        <v>0</v>
      </c>
      <c r="D312" s="11">
        <v>0</v>
      </c>
      <c r="E312" s="14">
        <v>6</v>
      </c>
      <c r="F312" s="12">
        <f t="shared" si="36"/>
        <v>0</v>
      </c>
      <c r="H312" s="1" t="s">
        <v>22</v>
      </c>
      <c r="I312" s="11">
        <v>0</v>
      </c>
      <c r="J312" s="11">
        <v>0</v>
      </c>
      <c r="K312" s="11">
        <v>0</v>
      </c>
      <c r="L312" s="14">
        <v>6</v>
      </c>
      <c r="M312" s="12">
        <f t="shared" si="37"/>
        <v>0</v>
      </c>
      <c r="O312" s="1" t="s">
        <v>22</v>
      </c>
      <c r="P312" s="11">
        <v>0</v>
      </c>
      <c r="Q312" s="11">
        <v>0</v>
      </c>
      <c r="R312" s="11">
        <v>0</v>
      </c>
      <c r="S312" s="14">
        <v>6</v>
      </c>
      <c r="T312" s="12">
        <f t="shared" si="38"/>
        <v>0</v>
      </c>
    </row>
    <row r="313" spans="1:20">
      <c r="A313" s="1" t="s">
        <v>23</v>
      </c>
      <c r="B313" s="11">
        <v>0</v>
      </c>
      <c r="C313" s="11">
        <v>0</v>
      </c>
      <c r="D313" s="11">
        <v>0</v>
      </c>
      <c r="E313" s="14">
        <v>12</v>
      </c>
      <c r="F313" s="12">
        <f t="shared" si="36"/>
        <v>0</v>
      </c>
      <c r="H313" s="1" t="s">
        <v>23</v>
      </c>
      <c r="I313" s="11">
        <v>0</v>
      </c>
      <c r="J313" s="11">
        <v>0</v>
      </c>
      <c r="K313" s="11">
        <v>0</v>
      </c>
      <c r="L313" s="14">
        <v>12</v>
      </c>
      <c r="M313" s="12">
        <f t="shared" si="37"/>
        <v>0</v>
      </c>
      <c r="O313" s="1" t="s">
        <v>23</v>
      </c>
      <c r="P313" s="11">
        <v>0</v>
      </c>
      <c r="Q313" s="11">
        <v>0</v>
      </c>
      <c r="R313" s="11">
        <v>0</v>
      </c>
      <c r="S313" s="14">
        <v>12</v>
      </c>
      <c r="T313" s="12">
        <f t="shared" si="38"/>
        <v>0</v>
      </c>
    </row>
    <row r="314" spans="1:20">
      <c r="A314" s="1" t="s">
        <v>24</v>
      </c>
      <c r="B314" s="11">
        <v>0</v>
      </c>
      <c r="C314" s="11">
        <v>0</v>
      </c>
      <c r="D314" s="11">
        <v>0</v>
      </c>
      <c r="E314" s="14">
        <v>12</v>
      </c>
      <c r="F314" s="12">
        <f t="shared" si="36"/>
        <v>0</v>
      </c>
      <c r="H314" s="1" t="s">
        <v>24</v>
      </c>
      <c r="I314" s="11">
        <v>0</v>
      </c>
      <c r="J314" s="11">
        <v>0</v>
      </c>
      <c r="K314" s="11">
        <v>0</v>
      </c>
      <c r="L314" s="14">
        <v>12</v>
      </c>
      <c r="M314" s="12">
        <f t="shared" si="37"/>
        <v>0</v>
      </c>
      <c r="O314" s="1" t="s">
        <v>24</v>
      </c>
      <c r="P314" s="11">
        <v>0</v>
      </c>
      <c r="Q314" s="11">
        <v>0</v>
      </c>
      <c r="R314" s="11">
        <v>0</v>
      </c>
      <c r="S314" s="14">
        <v>12</v>
      </c>
      <c r="T314" s="12">
        <f t="shared" si="38"/>
        <v>0</v>
      </c>
    </row>
    <row r="315" spans="1:20">
      <c r="A315" s="1" t="s">
        <v>25</v>
      </c>
      <c r="B315" s="11">
        <v>0</v>
      </c>
      <c r="C315" s="11">
        <v>0</v>
      </c>
      <c r="D315" s="11">
        <v>0</v>
      </c>
      <c r="E315" s="14">
        <v>14</v>
      </c>
      <c r="F315" s="12">
        <f t="shared" si="36"/>
        <v>0</v>
      </c>
      <c r="H315" s="1" t="s">
        <v>25</v>
      </c>
      <c r="I315" s="11">
        <v>0</v>
      </c>
      <c r="J315" s="11">
        <v>0</v>
      </c>
      <c r="K315" s="11">
        <v>0</v>
      </c>
      <c r="L315" s="14">
        <v>14</v>
      </c>
      <c r="M315" s="12">
        <f t="shared" si="37"/>
        <v>0</v>
      </c>
      <c r="O315" s="1" t="s">
        <v>25</v>
      </c>
      <c r="P315" s="11">
        <v>0</v>
      </c>
      <c r="Q315" s="11">
        <v>0</v>
      </c>
      <c r="R315" s="11">
        <v>0</v>
      </c>
      <c r="S315" s="14">
        <v>14</v>
      </c>
      <c r="T315" s="12">
        <f t="shared" si="38"/>
        <v>0</v>
      </c>
    </row>
    <row r="316" spans="1:20">
      <c r="A316" s="1" t="s">
        <v>26</v>
      </c>
      <c r="B316" s="11">
        <v>0</v>
      </c>
      <c r="C316" s="11">
        <v>0</v>
      </c>
      <c r="D316" s="11">
        <v>0</v>
      </c>
      <c r="E316" s="14">
        <v>7</v>
      </c>
      <c r="F316" s="12">
        <f t="shared" si="36"/>
        <v>0</v>
      </c>
      <c r="H316" s="1" t="s">
        <v>26</v>
      </c>
      <c r="I316" s="11">
        <v>0</v>
      </c>
      <c r="J316" s="11">
        <v>0</v>
      </c>
      <c r="K316" s="11">
        <v>0</v>
      </c>
      <c r="L316" s="14">
        <v>7</v>
      </c>
      <c r="M316" s="12">
        <f t="shared" si="37"/>
        <v>0</v>
      </c>
      <c r="O316" s="1" t="s">
        <v>26</v>
      </c>
      <c r="P316" s="11">
        <v>0</v>
      </c>
      <c r="Q316" s="11">
        <v>0</v>
      </c>
      <c r="R316" s="11">
        <v>0</v>
      </c>
      <c r="S316" s="14">
        <v>7</v>
      </c>
      <c r="T316" s="12">
        <f t="shared" si="38"/>
        <v>0</v>
      </c>
    </row>
    <row r="317" spans="1:20">
      <c r="A317" s="1" t="s">
        <v>27</v>
      </c>
      <c r="B317" s="11">
        <v>0</v>
      </c>
      <c r="C317" s="11">
        <v>0</v>
      </c>
      <c r="D317" s="11">
        <v>0</v>
      </c>
      <c r="E317" s="14">
        <v>18</v>
      </c>
      <c r="F317" s="12">
        <f t="shared" si="36"/>
        <v>0</v>
      </c>
      <c r="H317" s="1" t="s">
        <v>27</v>
      </c>
      <c r="I317" s="11">
        <v>0</v>
      </c>
      <c r="J317" s="11">
        <v>0</v>
      </c>
      <c r="K317" s="11">
        <v>0</v>
      </c>
      <c r="L317" s="14">
        <v>18</v>
      </c>
      <c r="M317" s="12">
        <f t="shared" si="37"/>
        <v>0</v>
      </c>
      <c r="O317" s="1" t="s">
        <v>27</v>
      </c>
      <c r="P317" s="11">
        <v>0</v>
      </c>
      <c r="Q317" s="11">
        <v>0</v>
      </c>
      <c r="R317" s="11">
        <v>0</v>
      </c>
      <c r="S317" s="14">
        <v>18</v>
      </c>
      <c r="T317" s="12">
        <f t="shared" si="38"/>
        <v>0</v>
      </c>
    </row>
    <row r="318" spans="1:20">
      <c r="A318" s="1" t="s">
        <v>28</v>
      </c>
      <c r="B318" s="11">
        <v>0</v>
      </c>
      <c r="C318" s="11">
        <v>0</v>
      </c>
      <c r="D318" s="11">
        <v>0</v>
      </c>
      <c r="E318" s="14">
        <v>10</v>
      </c>
      <c r="F318" s="12">
        <f t="shared" si="36"/>
        <v>0</v>
      </c>
      <c r="H318" s="1" t="s">
        <v>28</v>
      </c>
      <c r="I318" s="11">
        <v>0</v>
      </c>
      <c r="J318" s="11">
        <v>0</v>
      </c>
      <c r="K318" s="11">
        <v>0</v>
      </c>
      <c r="L318" s="14">
        <v>10</v>
      </c>
      <c r="M318" s="12">
        <f t="shared" si="37"/>
        <v>0</v>
      </c>
      <c r="O318" s="1" t="s">
        <v>28</v>
      </c>
      <c r="P318" s="11">
        <v>0</v>
      </c>
      <c r="Q318" s="11">
        <v>0</v>
      </c>
      <c r="R318" s="11">
        <v>0</v>
      </c>
      <c r="S318" s="14">
        <v>10</v>
      </c>
      <c r="T318" s="12">
        <f t="shared" si="38"/>
        <v>0</v>
      </c>
    </row>
    <row r="319" spans="1:20">
      <c r="A319" s="1" t="s">
        <v>29</v>
      </c>
      <c r="B319" s="11">
        <v>0</v>
      </c>
      <c r="C319" s="11">
        <v>0</v>
      </c>
      <c r="D319" s="11">
        <v>0</v>
      </c>
      <c r="E319" s="14">
        <v>10</v>
      </c>
      <c r="F319" s="12">
        <f t="shared" si="36"/>
        <v>0</v>
      </c>
      <c r="H319" s="1" t="s">
        <v>29</v>
      </c>
      <c r="I319" s="11">
        <v>0</v>
      </c>
      <c r="J319" s="11">
        <v>0</v>
      </c>
      <c r="K319" s="11">
        <v>0</v>
      </c>
      <c r="L319" s="14">
        <v>10</v>
      </c>
      <c r="M319" s="12">
        <f t="shared" si="37"/>
        <v>0</v>
      </c>
      <c r="O319" s="1" t="s">
        <v>29</v>
      </c>
      <c r="P319" s="11">
        <v>0</v>
      </c>
      <c r="Q319" s="11">
        <v>0</v>
      </c>
      <c r="R319" s="11">
        <v>0</v>
      </c>
      <c r="S319" s="14">
        <v>10</v>
      </c>
      <c r="T319" s="12">
        <f t="shared" si="38"/>
        <v>0</v>
      </c>
    </row>
    <row r="320" spans="1:20">
      <c r="A320" s="1" t="s">
        <v>30</v>
      </c>
      <c r="B320" s="11">
        <v>0</v>
      </c>
      <c r="C320" s="11">
        <v>0</v>
      </c>
      <c r="D320" s="11">
        <v>0</v>
      </c>
      <c r="E320" s="14">
        <v>10</v>
      </c>
      <c r="F320" s="12">
        <f t="shared" si="36"/>
        <v>0</v>
      </c>
      <c r="H320" s="1" t="s">
        <v>30</v>
      </c>
      <c r="I320" s="11">
        <v>0</v>
      </c>
      <c r="J320" s="11">
        <v>0</v>
      </c>
      <c r="K320" s="11">
        <v>0</v>
      </c>
      <c r="L320" s="14">
        <v>10</v>
      </c>
      <c r="M320" s="12">
        <f t="shared" si="37"/>
        <v>0</v>
      </c>
      <c r="O320" s="1" t="s">
        <v>30</v>
      </c>
      <c r="P320" s="11">
        <v>0</v>
      </c>
      <c r="Q320" s="11">
        <v>0</v>
      </c>
      <c r="R320" s="11">
        <v>0</v>
      </c>
      <c r="S320" s="14">
        <v>10</v>
      </c>
      <c r="T320" s="12">
        <f t="shared" si="38"/>
        <v>0</v>
      </c>
    </row>
    <row r="321" spans="1:20">
      <c r="A321" s="1" t="s">
        <v>31</v>
      </c>
      <c r="B321" s="11">
        <v>0</v>
      </c>
      <c r="C321" s="11">
        <v>0</v>
      </c>
      <c r="D321" s="11">
        <v>0</v>
      </c>
      <c r="E321" s="14">
        <v>8</v>
      </c>
      <c r="F321" s="12">
        <f t="shared" si="36"/>
        <v>0</v>
      </c>
      <c r="H321" s="1" t="s">
        <v>31</v>
      </c>
      <c r="I321" s="11">
        <v>0</v>
      </c>
      <c r="J321" s="11">
        <v>0</v>
      </c>
      <c r="K321" s="11">
        <v>0</v>
      </c>
      <c r="L321" s="14">
        <v>8</v>
      </c>
      <c r="M321" s="12">
        <f t="shared" si="37"/>
        <v>0</v>
      </c>
      <c r="O321" s="1" t="s">
        <v>31</v>
      </c>
      <c r="P321" s="11">
        <v>0</v>
      </c>
      <c r="Q321" s="11">
        <v>0</v>
      </c>
      <c r="R321" s="11">
        <v>0</v>
      </c>
      <c r="S321" s="14">
        <v>8</v>
      </c>
      <c r="T321" s="12">
        <f t="shared" si="38"/>
        <v>0</v>
      </c>
    </row>
    <row r="322" spans="1:20">
      <c r="A322" s="1" t="s">
        <v>32</v>
      </c>
      <c r="B322" s="11">
        <v>0</v>
      </c>
      <c r="C322" s="11">
        <v>0</v>
      </c>
      <c r="D322" s="11">
        <v>0</v>
      </c>
      <c r="E322" s="14">
        <v>5</v>
      </c>
      <c r="F322" s="12">
        <f t="shared" si="36"/>
        <v>0</v>
      </c>
      <c r="H322" s="1" t="s">
        <v>32</v>
      </c>
      <c r="I322" s="11">
        <v>0</v>
      </c>
      <c r="J322" s="11">
        <v>0</v>
      </c>
      <c r="K322" s="11">
        <v>0</v>
      </c>
      <c r="L322" s="14">
        <v>5</v>
      </c>
      <c r="M322" s="12">
        <f t="shared" si="37"/>
        <v>0</v>
      </c>
      <c r="O322" s="1" t="s">
        <v>32</v>
      </c>
      <c r="P322" s="11">
        <v>0</v>
      </c>
      <c r="Q322" s="11">
        <v>0</v>
      </c>
      <c r="R322" s="11">
        <v>0</v>
      </c>
      <c r="S322" s="14">
        <v>5</v>
      </c>
      <c r="T322" s="12">
        <f t="shared" si="38"/>
        <v>0</v>
      </c>
    </row>
    <row r="324" spans="1:20">
      <c r="E324" s="1" t="s">
        <v>33</v>
      </c>
      <c r="F324" s="13">
        <f>SUBTOTAL(9,F307:F322)</f>
        <v>0</v>
      </c>
      <c r="L324" s="1" t="s">
        <v>33</v>
      </c>
      <c r="M324" s="13">
        <f>SUBTOTAL(9,M307:M322)</f>
        <v>0</v>
      </c>
      <c r="S324" s="1" t="s">
        <v>33</v>
      </c>
      <c r="T324" s="13">
        <f>SUBTOTAL(9,T307:T322)</f>
        <v>0</v>
      </c>
    </row>
    <row r="328" spans="1:20">
      <c r="A328" s="27" t="s">
        <v>9</v>
      </c>
      <c r="B328" s="27"/>
      <c r="C328" s="10"/>
      <c r="D328" s="10"/>
      <c r="E328" s="28">
        <f>'F2B dalyviai'!B23</f>
        <v>0</v>
      </c>
      <c r="F328" s="28"/>
      <c r="G328" s="28"/>
      <c r="H328" s="5"/>
      <c r="I328" s="29" t="s">
        <v>10</v>
      </c>
      <c r="J328" s="29"/>
      <c r="K328" s="29"/>
      <c r="L328" s="29"/>
      <c r="M328" s="28">
        <f>LARGE(F349:T349,1) + LARGE(F349:T349,2)</f>
        <v>0</v>
      </c>
      <c r="N328" s="28"/>
      <c r="O328" s="5"/>
      <c r="P328" s="5"/>
      <c r="Q328" s="5"/>
      <c r="R328" s="5"/>
      <c r="S328" s="5"/>
      <c r="T328" s="5"/>
    </row>
    <row r="330" spans="1:20">
      <c r="A330" s="25" t="s">
        <v>11</v>
      </c>
      <c r="B330" s="25"/>
      <c r="C330" s="25"/>
      <c r="D330" s="25"/>
      <c r="E330" s="25"/>
      <c r="F330" s="25"/>
      <c r="H330" s="25" t="s">
        <v>12</v>
      </c>
      <c r="I330" s="25"/>
      <c r="J330" s="25"/>
      <c r="K330" s="25"/>
      <c r="L330" s="25"/>
      <c r="M330" s="25"/>
      <c r="O330" s="25" t="s">
        <v>13</v>
      </c>
      <c r="P330" s="25"/>
      <c r="Q330" s="25"/>
      <c r="R330" s="25"/>
      <c r="S330" s="25"/>
      <c r="T330" s="25"/>
    </row>
    <row r="331" spans="1:20">
      <c r="A331" s="6" t="s">
        <v>14</v>
      </c>
      <c r="B331" s="6" t="s">
        <v>34</v>
      </c>
      <c r="C331" s="6" t="s">
        <v>35</v>
      </c>
      <c r="D331" s="6" t="s">
        <v>36</v>
      </c>
      <c r="E331" s="6" t="s">
        <v>15</v>
      </c>
      <c r="F331" s="6" t="s">
        <v>16</v>
      </c>
      <c r="G331" s="6"/>
      <c r="H331" s="6" t="s">
        <v>14</v>
      </c>
      <c r="I331" s="6" t="s">
        <v>34</v>
      </c>
      <c r="J331" s="6" t="s">
        <v>35</v>
      </c>
      <c r="K331" s="6" t="s">
        <v>36</v>
      </c>
      <c r="L331" s="6" t="s">
        <v>15</v>
      </c>
      <c r="M331" s="6" t="s">
        <v>16</v>
      </c>
      <c r="N331" s="6"/>
      <c r="O331" s="6" t="s">
        <v>14</v>
      </c>
      <c r="P331" s="6" t="s">
        <v>34</v>
      </c>
      <c r="Q331" s="6" t="s">
        <v>35</v>
      </c>
      <c r="R331" s="6" t="s">
        <v>36</v>
      </c>
      <c r="S331" s="6" t="s">
        <v>15</v>
      </c>
      <c r="T331" s="6" t="s">
        <v>16</v>
      </c>
    </row>
    <row r="332" spans="1:20">
      <c r="A332" s="1" t="s">
        <v>17</v>
      </c>
      <c r="B332" s="11">
        <v>0</v>
      </c>
      <c r="C332" s="11">
        <v>0</v>
      </c>
      <c r="D332" s="11">
        <v>0</v>
      </c>
      <c r="E332" s="14">
        <v>1</v>
      </c>
      <c r="F332" s="12">
        <f>IF($B332 = "", "", (($B332+$C332+$D332)/3)*$E332)</f>
        <v>0</v>
      </c>
      <c r="H332" s="1" t="s">
        <v>17</v>
      </c>
      <c r="I332" s="11">
        <v>0</v>
      </c>
      <c r="J332" s="11">
        <v>0</v>
      </c>
      <c r="K332" s="11">
        <v>0</v>
      </c>
      <c r="L332" s="14">
        <v>1</v>
      </c>
      <c r="M332" s="12">
        <f>IF($I332 = "", "", (($I332+$J332+$K332)/3)*$L332)</f>
        <v>0</v>
      </c>
      <c r="O332" s="1" t="s">
        <v>17</v>
      </c>
      <c r="P332" s="11">
        <v>0</v>
      </c>
      <c r="Q332" s="11">
        <v>0</v>
      </c>
      <c r="R332" s="11">
        <v>0</v>
      </c>
      <c r="S332" s="14">
        <v>1</v>
      </c>
      <c r="T332" s="12">
        <f>IF($P332 = "", "", (($P332+$Q332+$R332)/3)*$S332)</f>
        <v>0</v>
      </c>
    </row>
    <row r="333" spans="1:20">
      <c r="A333" s="1" t="s">
        <v>18</v>
      </c>
      <c r="B333" s="11">
        <v>0</v>
      </c>
      <c r="C333" s="11">
        <v>0</v>
      </c>
      <c r="D333" s="11">
        <v>0</v>
      </c>
      <c r="E333" s="14">
        <v>2</v>
      </c>
      <c r="F333" s="12">
        <f t="shared" ref="F333:F347" si="39">IF($B333 = "", "", (($B333+$C333+$D333)/3)*$E333)</f>
        <v>0</v>
      </c>
      <c r="H333" s="1" t="s">
        <v>18</v>
      </c>
      <c r="I333" s="11">
        <v>0</v>
      </c>
      <c r="J333" s="11">
        <v>0</v>
      </c>
      <c r="K333" s="11">
        <v>0</v>
      </c>
      <c r="L333" s="14">
        <v>2</v>
      </c>
      <c r="M333" s="12">
        <f t="shared" ref="M333:M347" si="40">IF($I333 = "", "", (($I333+$J333+$K333)/3)*$L333)</f>
        <v>0</v>
      </c>
      <c r="O333" s="1" t="s">
        <v>18</v>
      </c>
      <c r="P333" s="11">
        <v>0</v>
      </c>
      <c r="Q333" s="11">
        <v>0</v>
      </c>
      <c r="R333" s="11">
        <v>0</v>
      </c>
      <c r="S333" s="14">
        <v>2</v>
      </c>
      <c r="T333" s="12">
        <f t="shared" ref="T333:T347" si="41">IF($P333 = "", "", (($P333+$Q333+$R333)/3)*$S333)</f>
        <v>0</v>
      </c>
    </row>
    <row r="334" spans="1:20">
      <c r="A334" s="1" t="s">
        <v>19</v>
      </c>
      <c r="B334" s="11">
        <v>0</v>
      </c>
      <c r="C334" s="11">
        <v>0</v>
      </c>
      <c r="D334" s="11">
        <v>0</v>
      </c>
      <c r="E334" s="14">
        <v>8</v>
      </c>
      <c r="F334" s="12">
        <f t="shared" si="39"/>
        <v>0</v>
      </c>
      <c r="H334" s="1" t="s">
        <v>19</v>
      </c>
      <c r="I334" s="11">
        <v>0</v>
      </c>
      <c r="J334" s="11">
        <v>0</v>
      </c>
      <c r="K334" s="11">
        <v>0</v>
      </c>
      <c r="L334" s="14">
        <v>8</v>
      </c>
      <c r="M334" s="12">
        <f t="shared" si="40"/>
        <v>0</v>
      </c>
      <c r="O334" s="1" t="s">
        <v>19</v>
      </c>
      <c r="P334" s="11">
        <v>0</v>
      </c>
      <c r="Q334" s="11">
        <v>0</v>
      </c>
      <c r="R334" s="11">
        <v>0</v>
      </c>
      <c r="S334" s="14">
        <v>8</v>
      </c>
      <c r="T334" s="12">
        <f t="shared" si="41"/>
        <v>0</v>
      </c>
    </row>
    <row r="335" spans="1:20">
      <c r="A335" s="1" t="s">
        <v>20</v>
      </c>
      <c r="B335" s="11">
        <v>0</v>
      </c>
      <c r="C335" s="11">
        <v>0</v>
      </c>
      <c r="D335" s="11">
        <v>0</v>
      </c>
      <c r="E335" s="14">
        <v>6</v>
      </c>
      <c r="F335" s="12">
        <f t="shared" si="39"/>
        <v>0</v>
      </c>
      <c r="H335" s="1" t="s">
        <v>20</v>
      </c>
      <c r="I335" s="11">
        <v>0</v>
      </c>
      <c r="J335" s="11">
        <v>0</v>
      </c>
      <c r="K335" s="11">
        <v>0</v>
      </c>
      <c r="L335" s="14">
        <v>6</v>
      </c>
      <c r="M335" s="12">
        <f t="shared" si="40"/>
        <v>0</v>
      </c>
      <c r="O335" s="1" t="s">
        <v>20</v>
      </c>
      <c r="P335" s="11">
        <v>0</v>
      </c>
      <c r="Q335" s="11">
        <v>0</v>
      </c>
      <c r="R335" s="11">
        <v>0</v>
      </c>
      <c r="S335" s="14">
        <v>6</v>
      </c>
      <c r="T335" s="12">
        <f t="shared" si="41"/>
        <v>0</v>
      </c>
    </row>
    <row r="336" spans="1:20">
      <c r="A336" s="1" t="s">
        <v>21</v>
      </c>
      <c r="B336" s="11">
        <v>0</v>
      </c>
      <c r="C336" s="11">
        <v>0</v>
      </c>
      <c r="D336" s="11">
        <v>0</v>
      </c>
      <c r="E336" s="14">
        <v>2</v>
      </c>
      <c r="F336" s="12">
        <f t="shared" si="39"/>
        <v>0</v>
      </c>
      <c r="H336" s="1" t="s">
        <v>21</v>
      </c>
      <c r="I336" s="11">
        <v>0</v>
      </c>
      <c r="J336" s="11">
        <v>0</v>
      </c>
      <c r="K336" s="11">
        <v>0</v>
      </c>
      <c r="L336" s="14">
        <v>2</v>
      </c>
      <c r="M336" s="12">
        <f t="shared" si="40"/>
        <v>0</v>
      </c>
      <c r="O336" s="1" t="s">
        <v>21</v>
      </c>
      <c r="P336" s="11">
        <v>0</v>
      </c>
      <c r="Q336" s="11">
        <v>0</v>
      </c>
      <c r="R336" s="11">
        <v>0</v>
      </c>
      <c r="S336" s="14">
        <v>2</v>
      </c>
      <c r="T336" s="12">
        <f t="shared" si="41"/>
        <v>0</v>
      </c>
    </row>
    <row r="337" spans="1:20">
      <c r="A337" s="1" t="s">
        <v>22</v>
      </c>
      <c r="B337" s="11">
        <v>0</v>
      </c>
      <c r="C337" s="11">
        <v>0</v>
      </c>
      <c r="D337" s="11">
        <v>0</v>
      </c>
      <c r="E337" s="14">
        <v>6</v>
      </c>
      <c r="F337" s="12">
        <f t="shared" si="39"/>
        <v>0</v>
      </c>
      <c r="H337" s="1" t="s">
        <v>22</v>
      </c>
      <c r="I337" s="11">
        <v>0</v>
      </c>
      <c r="J337" s="11">
        <v>0</v>
      </c>
      <c r="K337" s="11">
        <v>0</v>
      </c>
      <c r="L337" s="14">
        <v>6</v>
      </c>
      <c r="M337" s="12">
        <f t="shared" si="40"/>
        <v>0</v>
      </c>
      <c r="O337" s="1" t="s">
        <v>22</v>
      </c>
      <c r="P337" s="11">
        <v>0</v>
      </c>
      <c r="Q337" s="11">
        <v>0</v>
      </c>
      <c r="R337" s="11">
        <v>0</v>
      </c>
      <c r="S337" s="14">
        <v>6</v>
      </c>
      <c r="T337" s="12">
        <f t="shared" si="41"/>
        <v>0</v>
      </c>
    </row>
    <row r="338" spans="1:20">
      <c r="A338" s="1" t="s">
        <v>23</v>
      </c>
      <c r="B338" s="11">
        <v>0</v>
      </c>
      <c r="C338" s="11">
        <v>0</v>
      </c>
      <c r="D338" s="11">
        <v>0</v>
      </c>
      <c r="E338" s="14">
        <v>12</v>
      </c>
      <c r="F338" s="12">
        <f t="shared" si="39"/>
        <v>0</v>
      </c>
      <c r="H338" s="1" t="s">
        <v>23</v>
      </c>
      <c r="I338" s="11">
        <v>0</v>
      </c>
      <c r="J338" s="11">
        <v>0</v>
      </c>
      <c r="K338" s="11">
        <v>0</v>
      </c>
      <c r="L338" s="14">
        <v>12</v>
      </c>
      <c r="M338" s="12">
        <f t="shared" si="40"/>
        <v>0</v>
      </c>
      <c r="O338" s="1" t="s">
        <v>23</v>
      </c>
      <c r="P338" s="11">
        <v>0</v>
      </c>
      <c r="Q338" s="11">
        <v>0</v>
      </c>
      <c r="R338" s="11">
        <v>0</v>
      </c>
      <c r="S338" s="14">
        <v>12</v>
      </c>
      <c r="T338" s="12">
        <f t="shared" si="41"/>
        <v>0</v>
      </c>
    </row>
    <row r="339" spans="1:20">
      <c r="A339" s="1" t="s">
        <v>24</v>
      </c>
      <c r="B339" s="11">
        <v>0</v>
      </c>
      <c r="C339" s="11">
        <v>0</v>
      </c>
      <c r="D339" s="11">
        <v>0</v>
      </c>
      <c r="E339" s="14">
        <v>12</v>
      </c>
      <c r="F339" s="12">
        <f t="shared" si="39"/>
        <v>0</v>
      </c>
      <c r="H339" s="1" t="s">
        <v>24</v>
      </c>
      <c r="I339" s="11">
        <v>0</v>
      </c>
      <c r="J339" s="11">
        <v>0</v>
      </c>
      <c r="K339" s="11">
        <v>0</v>
      </c>
      <c r="L339" s="14">
        <v>12</v>
      </c>
      <c r="M339" s="12">
        <f t="shared" si="40"/>
        <v>0</v>
      </c>
      <c r="O339" s="1" t="s">
        <v>24</v>
      </c>
      <c r="P339" s="11">
        <v>0</v>
      </c>
      <c r="Q339" s="11">
        <v>0</v>
      </c>
      <c r="R339" s="11">
        <v>0</v>
      </c>
      <c r="S339" s="14">
        <v>12</v>
      </c>
      <c r="T339" s="12">
        <f t="shared" si="41"/>
        <v>0</v>
      </c>
    </row>
    <row r="340" spans="1:20">
      <c r="A340" s="1" t="s">
        <v>25</v>
      </c>
      <c r="B340" s="11">
        <v>0</v>
      </c>
      <c r="C340" s="11">
        <v>0</v>
      </c>
      <c r="D340" s="11">
        <v>0</v>
      </c>
      <c r="E340" s="14">
        <v>14</v>
      </c>
      <c r="F340" s="12">
        <f t="shared" si="39"/>
        <v>0</v>
      </c>
      <c r="H340" s="1" t="s">
        <v>25</v>
      </c>
      <c r="I340" s="11">
        <v>0</v>
      </c>
      <c r="J340" s="11">
        <v>0</v>
      </c>
      <c r="K340" s="11">
        <v>0</v>
      </c>
      <c r="L340" s="14">
        <v>14</v>
      </c>
      <c r="M340" s="12">
        <f t="shared" si="40"/>
        <v>0</v>
      </c>
      <c r="O340" s="1" t="s">
        <v>25</v>
      </c>
      <c r="P340" s="11">
        <v>0</v>
      </c>
      <c r="Q340" s="11">
        <v>0</v>
      </c>
      <c r="R340" s="11">
        <v>0</v>
      </c>
      <c r="S340" s="14">
        <v>14</v>
      </c>
      <c r="T340" s="12">
        <f t="shared" si="41"/>
        <v>0</v>
      </c>
    </row>
    <row r="341" spans="1:20">
      <c r="A341" s="1" t="s">
        <v>26</v>
      </c>
      <c r="B341" s="11">
        <v>0</v>
      </c>
      <c r="C341" s="11">
        <v>0</v>
      </c>
      <c r="D341" s="11">
        <v>0</v>
      </c>
      <c r="E341" s="14">
        <v>7</v>
      </c>
      <c r="F341" s="12">
        <f t="shared" si="39"/>
        <v>0</v>
      </c>
      <c r="H341" s="1" t="s">
        <v>26</v>
      </c>
      <c r="I341" s="11">
        <v>0</v>
      </c>
      <c r="J341" s="11">
        <v>0</v>
      </c>
      <c r="K341" s="11">
        <v>0</v>
      </c>
      <c r="L341" s="14">
        <v>7</v>
      </c>
      <c r="M341" s="12">
        <f t="shared" si="40"/>
        <v>0</v>
      </c>
      <c r="O341" s="1" t="s">
        <v>26</v>
      </c>
      <c r="P341" s="11">
        <v>0</v>
      </c>
      <c r="Q341" s="11">
        <v>0</v>
      </c>
      <c r="R341" s="11">
        <v>0</v>
      </c>
      <c r="S341" s="14">
        <v>7</v>
      </c>
      <c r="T341" s="12">
        <f t="shared" si="41"/>
        <v>0</v>
      </c>
    </row>
    <row r="342" spans="1:20">
      <c r="A342" s="1" t="s">
        <v>27</v>
      </c>
      <c r="B342" s="11">
        <v>0</v>
      </c>
      <c r="C342" s="11">
        <v>0</v>
      </c>
      <c r="D342" s="11">
        <v>0</v>
      </c>
      <c r="E342" s="14">
        <v>18</v>
      </c>
      <c r="F342" s="12">
        <f t="shared" si="39"/>
        <v>0</v>
      </c>
      <c r="H342" s="1" t="s">
        <v>27</v>
      </c>
      <c r="I342" s="11">
        <v>0</v>
      </c>
      <c r="J342" s="11">
        <v>0</v>
      </c>
      <c r="K342" s="11">
        <v>0</v>
      </c>
      <c r="L342" s="14">
        <v>18</v>
      </c>
      <c r="M342" s="12">
        <f t="shared" si="40"/>
        <v>0</v>
      </c>
      <c r="O342" s="1" t="s">
        <v>27</v>
      </c>
      <c r="P342" s="11">
        <v>0</v>
      </c>
      <c r="Q342" s="11">
        <v>0</v>
      </c>
      <c r="R342" s="11">
        <v>0</v>
      </c>
      <c r="S342" s="14">
        <v>18</v>
      </c>
      <c r="T342" s="12">
        <f t="shared" si="41"/>
        <v>0</v>
      </c>
    </row>
    <row r="343" spans="1:20">
      <c r="A343" s="1" t="s">
        <v>28</v>
      </c>
      <c r="B343" s="11">
        <v>0</v>
      </c>
      <c r="C343" s="11">
        <v>0</v>
      </c>
      <c r="D343" s="11">
        <v>0</v>
      </c>
      <c r="E343" s="14">
        <v>10</v>
      </c>
      <c r="F343" s="12">
        <f t="shared" si="39"/>
        <v>0</v>
      </c>
      <c r="H343" s="1" t="s">
        <v>28</v>
      </c>
      <c r="I343" s="11">
        <v>0</v>
      </c>
      <c r="J343" s="11">
        <v>0</v>
      </c>
      <c r="K343" s="11">
        <v>0</v>
      </c>
      <c r="L343" s="14">
        <v>10</v>
      </c>
      <c r="M343" s="12">
        <f t="shared" si="40"/>
        <v>0</v>
      </c>
      <c r="O343" s="1" t="s">
        <v>28</v>
      </c>
      <c r="P343" s="11">
        <v>0</v>
      </c>
      <c r="Q343" s="11">
        <v>0</v>
      </c>
      <c r="R343" s="11">
        <v>0</v>
      </c>
      <c r="S343" s="14">
        <v>10</v>
      </c>
      <c r="T343" s="12">
        <f t="shared" si="41"/>
        <v>0</v>
      </c>
    </row>
    <row r="344" spans="1:20">
      <c r="A344" s="1" t="s">
        <v>29</v>
      </c>
      <c r="B344" s="11">
        <v>0</v>
      </c>
      <c r="C344" s="11">
        <v>0</v>
      </c>
      <c r="D344" s="11">
        <v>0</v>
      </c>
      <c r="E344" s="14">
        <v>10</v>
      </c>
      <c r="F344" s="12">
        <f t="shared" si="39"/>
        <v>0</v>
      </c>
      <c r="H344" s="1" t="s">
        <v>29</v>
      </c>
      <c r="I344" s="11">
        <v>0</v>
      </c>
      <c r="J344" s="11">
        <v>0</v>
      </c>
      <c r="K344" s="11">
        <v>0</v>
      </c>
      <c r="L344" s="14">
        <v>10</v>
      </c>
      <c r="M344" s="12">
        <f t="shared" si="40"/>
        <v>0</v>
      </c>
      <c r="O344" s="1" t="s">
        <v>29</v>
      </c>
      <c r="P344" s="11">
        <v>0</v>
      </c>
      <c r="Q344" s="11">
        <v>0</v>
      </c>
      <c r="R344" s="11">
        <v>0</v>
      </c>
      <c r="S344" s="14">
        <v>10</v>
      </c>
      <c r="T344" s="12">
        <f t="shared" si="41"/>
        <v>0</v>
      </c>
    </row>
    <row r="345" spans="1:20">
      <c r="A345" s="1" t="s">
        <v>30</v>
      </c>
      <c r="B345" s="11">
        <v>0</v>
      </c>
      <c r="C345" s="11">
        <v>0</v>
      </c>
      <c r="D345" s="11">
        <v>0</v>
      </c>
      <c r="E345" s="14">
        <v>10</v>
      </c>
      <c r="F345" s="12">
        <f t="shared" si="39"/>
        <v>0</v>
      </c>
      <c r="H345" s="1" t="s">
        <v>30</v>
      </c>
      <c r="I345" s="11">
        <v>0</v>
      </c>
      <c r="J345" s="11">
        <v>0</v>
      </c>
      <c r="K345" s="11">
        <v>0</v>
      </c>
      <c r="L345" s="14">
        <v>10</v>
      </c>
      <c r="M345" s="12">
        <f t="shared" si="40"/>
        <v>0</v>
      </c>
      <c r="O345" s="1" t="s">
        <v>30</v>
      </c>
      <c r="P345" s="11">
        <v>0</v>
      </c>
      <c r="Q345" s="11">
        <v>0</v>
      </c>
      <c r="R345" s="11">
        <v>0</v>
      </c>
      <c r="S345" s="14">
        <v>10</v>
      </c>
      <c r="T345" s="12">
        <f t="shared" si="41"/>
        <v>0</v>
      </c>
    </row>
    <row r="346" spans="1:20">
      <c r="A346" s="1" t="s">
        <v>31</v>
      </c>
      <c r="B346" s="11">
        <v>0</v>
      </c>
      <c r="C346" s="11">
        <v>0</v>
      </c>
      <c r="D346" s="11">
        <v>0</v>
      </c>
      <c r="E346" s="14">
        <v>8</v>
      </c>
      <c r="F346" s="12">
        <f t="shared" si="39"/>
        <v>0</v>
      </c>
      <c r="H346" s="1" t="s">
        <v>31</v>
      </c>
      <c r="I346" s="11">
        <v>0</v>
      </c>
      <c r="J346" s="11">
        <v>0</v>
      </c>
      <c r="K346" s="11">
        <v>0</v>
      </c>
      <c r="L346" s="14">
        <v>8</v>
      </c>
      <c r="M346" s="12">
        <f t="shared" si="40"/>
        <v>0</v>
      </c>
      <c r="O346" s="1" t="s">
        <v>31</v>
      </c>
      <c r="P346" s="11">
        <v>0</v>
      </c>
      <c r="Q346" s="11">
        <v>0</v>
      </c>
      <c r="R346" s="11">
        <v>0</v>
      </c>
      <c r="S346" s="14">
        <v>8</v>
      </c>
      <c r="T346" s="12">
        <f t="shared" si="41"/>
        <v>0</v>
      </c>
    </row>
    <row r="347" spans="1:20">
      <c r="A347" s="1" t="s">
        <v>32</v>
      </c>
      <c r="B347" s="11">
        <v>0</v>
      </c>
      <c r="C347" s="11">
        <v>0</v>
      </c>
      <c r="D347" s="11">
        <v>0</v>
      </c>
      <c r="E347" s="14">
        <v>5</v>
      </c>
      <c r="F347" s="12">
        <f t="shared" si="39"/>
        <v>0</v>
      </c>
      <c r="H347" s="1" t="s">
        <v>32</v>
      </c>
      <c r="I347" s="11">
        <v>0</v>
      </c>
      <c r="J347" s="11">
        <v>0</v>
      </c>
      <c r="K347" s="11">
        <v>0</v>
      </c>
      <c r="L347" s="14">
        <v>5</v>
      </c>
      <c r="M347" s="12">
        <f t="shared" si="40"/>
        <v>0</v>
      </c>
      <c r="O347" s="1" t="s">
        <v>32</v>
      </c>
      <c r="P347" s="11">
        <v>0</v>
      </c>
      <c r="Q347" s="11">
        <v>0</v>
      </c>
      <c r="R347" s="11">
        <v>0</v>
      </c>
      <c r="S347" s="14">
        <v>5</v>
      </c>
      <c r="T347" s="12">
        <f t="shared" si="41"/>
        <v>0</v>
      </c>
    </row>
    <row r="349" spans="1:20">
      <c r="E349" s="1" t="s">
        <v>33</v>
      </c>
      <c r="F349" s="13">
        <f>SUBTOTAL(9,F332:F347)</f>
        <v>0</v>
      </c>
      <c r="L349" s="1" t="s">
        <v>33</v>
      </c>
      <c r="M349" s="13">
        <f>SUBTOTAL(9,M332:M347)</f>
        <v>0</v>
      </c>
      <c r="S349" s="1" t="s">
        <v>33</v>
      </c>
      <c r="T349" s="13">
        <f>SUBTOTAL(9,T332:T347)</f>
        <v>0</v>
      </c>
    </row>
    <row r="353" spans="1:20">
      <c r="A353" s="27" t="s">
        <v>9</v>
      </c>
      <c r="B353" s="27"/>
      <c r="C353" s="10"/>
      <c r="D353" s="10"/>
      <c r="E353" s="28">
        <f>'F2B dalyviai'!B24</f>
        <v>0</v>
      </c>
      <c r="F353" s="28"/>
      <c r="G353" s="28"/>
      <c r="H353" s="5"/>
      <c r="I353" s="29" t="s">
        <v>10</v>
      </c>
      <c r="J353" s="29"/>
      <c r="K353" s="29"/>
      <c r="L353" s="29"/>
      <c r="M353" s="28">
        <f>LARGE(F374:T374,1) + LARGE(F374:T374,2)</f>
        <v>0</v>
      </c>
      <c r="N353" s="28"/>
      <c r="O353" s="5"/>
      <c r="P353" s="5"/>
      <c r="Q353" s="5"/>
      <c r="R353" s="5"/>
      <c r="S353" s="5"/>
      <c r="T353" s="5"/>
    </row>
    <row r="355" spans="1:20">
      <c r="A355" s="25" t="s">
        <v>11</v>
      </c>
      <c r="B355" s="25"/>
      <c r="C355" s="25"/>
      <c r="D355" s="25"/>
      <c r="E355" s="25"/>
      <c r="F355" s="25"/>
      <c r="H355" s="25" t="s">
        <v>12</v>
      </c>
      <c r="I355" s="25"/>
      <c r="J355" s="25"/>
      <c r="K355" s="25"/>
      <c r="L355" s="25"/>
      <c r="M355" s="25"/>
      <c r="O355" s="25" t="s">
        <v>13</v>
      </c>
      <c r="P355" s="25"/>
      <c r="Q355" s="25"/>
      <c r="R355" s="25"/>
      <c r="S355" s="25"/>
      <c r="T355" s="25"/>
    </row>
    <row r="356" spans="1:20">
      <c r="A356" s="6" t="s">
        <v>14</v>
      </c>
      <c r="B356" s="6" t="s">
        <v>34</v>
      </c>
      <c r="C356" s="6" t="s">
        <v>35</v>
      </c>
      <c r="D356" s="6" t="s">
        <v>36</v>
      </c>
      <c r="E356" s="6" t="s">
        <v>15</v>
      </c>
      <c r="F356" s="6" t="s">
        <v>16</v>
      </c>
      <c r="G356" s="6"/>
      <c r="H356" s="6" t="s">
        <v>14</v>
      </c>
      <c r="I356" s="6" t="s">
        <v>34</v>
      </c>
      <c r="J356" s="6" t="s">
        <v>35</v>
      </c>
      <c r="K356" s="6" t="s">
        <v>36</v>
      </c>
      <c r="L356" s="6" t="s">
        <v>15</v>
      </c>
      <c r="M356" s="6" t="s">
        <v>16</v>
      </c>
      <c r="N356" s="6"/>
      <c r="O356" s="6" t="s">
        <v>14</v>
      </c>
      <c r="P356" s="6" t="s">
        <v>34</v>
      </c>
      <c r="Q356" s="6" t="s">
        <v>35</v>
      </c>
      <c r="R356" s="6" t="s">
        <v>36</v>
      </c>
      <c r="S356" s="6" t="s">
        <v>15</v>
      </c>
      <c r="T356" s="6" t="s">
        <v>16</v>
      </c>
    </row>
    <row r="357" spans="1:20">
      <c r="A357" s="1" t="s">
        <v>17</v>
      </c>
      <c r="B357" s="11">
        <v>0</v>
      </c>
      <c r="C357" s="11">
        <v>0</v>
      </c>
      <c r="D357" s="11">
        <v>0</v>
      </c>
      <c r="E357" s="14">
        <v>1</v>
      </c>
      <c r="F357" s="12">
        <f>IF($B357 = "", "", (($B357+$C357+$D357)/3)*$E357)</f>
        <v>0</v>
      </c>
      <c r="H357" s="1" t="s">
        <v>17</v>
      </c>
      <c r="I357" s="11">
        <v>0</v>
      </c>
      <c r="J357" s="11">
        <v>0</v>
      </c>
      <c r="K357" s="11">
        <v>0</v>
      </c>
      <c r="L357" s="14">
        <v>1</v>
      </c>
      <c r="M357" s="12">
        <f>IF($I357 = "", "", (($I357+$J357+$K357)/3)*$L357)</f>
        <v>0</v>
      </c>
      <c r="O357" s="1" t="s">
        <v>17</v>
      </c>
      <c r="P357" s="11">
        <v>0</v>
      </c>
      <c r="Q357" s="11">
        <v>0</v>
      </c>
      <c r="R357" s="11">
        <v>0</v>
      </c>
      <c r="S357" s="14">
        <v>1</v>
      </c>
      <c r="T357" s="12">
        <f>IF($P357 = "", "", (($P357+$Q357+$R357)/3)*$S357)</f>
        <v>0</v>
      </c>
    </row>
    <row r="358" spans="1:20">
      <c r="A358" s="1" t="s">
        <v>18</v>
      </c>
      <c r="B358" s="11">
        <v>0</v>
      </c>
      <c r="C358" s="11">
        <v>0</v>
      </c>
      <c r="D358" s="11">
        <v>0</v>
      </c>
      <c r="E358" s="14">
        <v>2</v>
      </c>
      <c r="F358" s="12">
        <f t="shared" ref="F358:F372" si="42">IF($B358 = "", "", (($B358+$C358+$D358)/3)*$E358)</f>
        <v>0</v>
      </c>
      <c r="H358" s="1" t="s">
        <v>18</v>
      </c>
      <c r="I358" s="11">
        <v>0</v>
      </c>
      <c r="J358" s="11">
        <v>0</v>
      </c>
      <c r="K358" s="11">
        <v>0</v>
      </c>
      <c r="L358" s="14">
        <v>2</v>
      </c>
      <c r="M358" s="12">
        <f t="shared" ref="M358:M372" si="43">IF($I358 = "", "", (($I358+$J358+$K358)/3)*$L358)</f>
        <v>0</v>
      </c>
      <c r="O358" s="1" t="s">
        <v>18</v>
      </c>
      <c r="P358" s="11">
        <v>0</v>
      </c>
      <c r="Q358" s="11">
        <v>0</v>
      </c>
      <c r="R358" s="11">
        <v>0</v>
      </c>
      <c r="S358" s="14">
        <v>2</v>
      </c>
      <c r="T358" s="12">
        <f t="shared" ref="T358:T372" si="44">IF($P358 = "", "", (($P358+$Q358+$R358)/3)*$S358)</f>
        <v>0</v>
      </c>
    </row>
    <row r="359" spans="1:20">
      <c r="A359" s="1" t="s">
        <v>19</v>
      </c>
      <c r="B359" s="11">
        <v>0</v>
      </c>
      <c r="C359" s="11">
        <v>0</v>
      </c>
      <c r="D359" s="11">
        <v>0</v>
      </c>
      <c r="E359" s="14">
        <v>8</v>
      </c>
      <c r="F359" s="12">
        <f t="shared" si="42"/>
        <v>0</v>
      </c>
      <c r="H359" s="1" t="s">
        <v>19</v>
      </c>
      <c r="I359" s="11">
        <v>0</v>
      </c>
      <c r="J359" s="11">
        <v>0</v>
      </c>
      <c r="K359" s="11">
        <v>0</v>
      </c>
      <c r="L359" s="14">
        <v>8</v>
      </c>
      <c r="M359" s="12">
        <f t="shared" si="43"/>
        <v>0</v>
      </c>
      <c r="O359" s="1" t="s">
        <v>19</v>
      </c>
      <c r="P359" s="11">
        <v>0</v>
      </c>
      <c r="Q359" s="11">
        <v>0</v>
      </c>
      <c r="R359" s="11">
        <v>0</v>
      </c>
      <c r="S359" s="14">
        <v>8</v>
      </c>
      <c r="T359" s="12">
        <f t="shared" si="44"/>
        <v>0</v>
      </c>
    </row>
    <row r="360" spans="1:20">
      <c r="A360" s="1" t="s">
        <v>20</v>
      </c>
      <c r="B360" s="11">
        <v>0</v>
      </c>
      <c r="C360" s="11">
        <v>0</v>
      </c>
      <c r="D360" s="11">
        <v>0</v>
      </c>
      <c r="E360" s="14">
        <v>6</v>
      </c>
      <c r="F360" s="12">
        <f t="shared" si="42"/>
        <v>0</v>
      </c>
      <c r="H360" s="1" t="s">
        <v>20</v>
      </c>
      <c r="I360" s="11">
        <v>0</v>
      </c>
      <c r="J360" s="11">
        <v>0</v>
      </c>
      <c r="K360" s="11">
        <v>0</v>
      </c>
      <c r="L360" s="14">
        <v>6</v>
      </c>
      <c r="M360" s="12">
        <f t="shared" si="43"/>
        <v>0</v>
      </c>
      <c r="O360" s="1" t="s">
        <v>20</v>
      </c>
      <c r="P360" s="11">
        <v>0</v>
      </c>
      <c r="Q360" s="11">
        <v>0</v>
      </c>
      <c r="R360" s="11">
        <v>0</v>
      </c>
      <c r="S360" s="14">
        <v>6</v>
      </c>
      <c r="T360" s="12">
        <f t="shared" si="44"/>
        <v>0</v>
      </c>
    </row>
    <row r="361" spans="1:20">
      <c r="A361" s="1" t="s">
        <v>21</v>
      </c>
      <c r="B361" s="11">
        <v>0</v>
      </c>
      <c r="C361" s="11">
        <v>0</v>
      </c>
      <c r="D361" s="11">
        <v>0</v>
      </c>
      <c r="E361" s="14">
        <v>2</v>
      </c>
      <c r="F361" s="12">
        <f t="shared" si="42"/>
        <v>0</v>
      </c>
      <c r="H361" s="1" t="s">
        <v>21</v>
      </c>
      <c r="I361" s="11">
        <v>0</v>
      </c>
      <c r="J361" s="11">
        <v>0</v>
      </c>
      <c r="K361" s="11">
        <v>0</v>
      </c>
      <c r="L361" s="14">
        <v>2</v>
      </c>
      <c r="M361" s="12">
        <f t="shared" si="43"/>
        <v>0</v>
      </c>
      <c r="O361" s="1" t="s">
        <v>21</v>
      </c>
      <c r="P361" s="11">
        <v>0</v>
      </c>
      <c r="Q361" s="11">
        <v>0</v>
      </c>
      <c r="R361" s="11">
        <v>0</v>
      </c>
      <c r="S361" s="14">
        <v>2</v>
      </c>
      <c r="T361" s="12">
        <f t="shared" si="44"/>
        <v>0</v>
      </c>
    </row>
    <row r="362" spans="1:20">
      <c r="A362" s="1" t="s">
        <v>22</v>
      </c>
      <c r="B362" s="11">
        <v>0</v>
      </c>
      <c r="C362" s="11">
        <v>0</v>
      </c>
      <c r="D362" s="11">
        <v>0</v>
      </c>
      <c r="E362" s="14">
        <v>6</v>
      </c>
      <c r="F362" s="12">
        <f t="shared" si="42"/>
        <v>0</v>
      </c>
      <c r="H362" s="1" t="s">
        <v>22</v>
      </c>
      <c r="I362" s="11">
        <v>0</v>
      </c>
      <c r="J362" s="11">
        <v>0</v>
      </c>
      <c r="K362" s="11">
        <v>0</v>
      </c>
      <c r="L362" s="14">
        <v>6</v>
      </c>
      <c r="M362" s="12">
        <f t="shared" si="43"/>
        <v>0</v>
      </c>
      <c r="O362" s="1" t="s">
        <v>22</v>
      </c>
      <c r="P362" s="11">
        <v>0</v>
      </c>
      <c r="Q362" s="11">
        <v>0</v>
      </c>
      <c r="R362" s="11">
        <v>0</v>
      </c>
      <c r="S362" s="14">
        <v>6</v>
      </c>
      <c r="T362" s="12">
        <f t="shared" si="44"/>
        <v>0</v>
      </c>
    </row>
    <row r="363" spans="1:20">
      <c r="A363" s="1" t="s">
        <v>23</v>
      </c>
      <c r="B363" s="11">
        <v>0</v>
      </c>
      <c r="C363" s="11">
        <v>0</v>
      </c>
      <c r="D363" s="11">
        <v>0</v>
      </c>
      <c r="E363" s="14">
        <v>12</v>
      </c>
      <c r="F363" s="12">
        <f t="shared" si="42"/>
        <v>0</v>
      </c>
      <c r="H363" s="1" t="s">
        <v>23</v>
      </c>
      <c r="I363" s="11">
        <v>0</v>
      </c>
      <c r="J363" s="11">
        <v>0</v>
      </c>
      <c r="K363" s="11">
        <v>0</v>
      </c>
      <c r="L363" s="14">
        <v>12</v>
      </c>
      <c r="M363" s="12">
        <f t="shared" si="43"/>
        <v>0</v>
      </c>
      <c r="O363" s="1" t="s">
        <v>23</v>
      </c>
      <c r="P363" s="11">
        <v>0</v>
      </c>
      <c r="Q363" s="11">
        <v>0</v>
      </c>
      <c r="R363" s="11">
        <v>0</v>
      </c>
      <c r="S363" s="14">
        <v>12</v>
      </c>
      <c r="T363" s="12">
        <f t="shared" si="44"/>
        <v>0</v>
      </c>
    </row>
    <row r="364" spans="1:20">
      <c r="A364" s="1" t="s">
        <v>24</v>
      </c>
      <c r="B364" s="11">
        <v>0</v>
      </c>
      <c r="C364" s="11">
        <v>0</v>
      </c>
      <c r="D364" s="11">
        <v>0</v>
      </c>
      <c r="E364" s="14">
        <v>12</v>
      </c>
      <c r="F364" s="12">
        <f t="shared" si="42"/>
        <v>0</v>
      </c>
      <c r="H364" s="1" t="s">
        <v>24</v>
      </c>
      <c r="I364" s="11">
        <v>0</v>
      </c>
      <c r="J364" s="11">
        <v>0</v>
      </c>
      <c r="K364" s="11">
        <v>0</v>
      </c>
      <c r="L364" s="14">
        <v>12</v>
      </c>
      <c r="M364" s="12">
        <f t="shared" si="43"/>
        <v>0</v>
      </c>
      <c r="O364" s="1" t="s">
        <v>24</v>
      </c>
      <c r="P364" s="11">
        <v>0</v>
      </c>
      <c r="Q364" s="11">
        <v>0</v>
      </c>
      <c r="R364" s="11">
        <v>0</v>
      </c>
      <c r="S364" s="14">
        <v>12</v>
      </c>
      <c r="T364" s="12">
        <f t="shared" si="44"/>
        <v>0</v>
      </c>
    </row>
    <row r="365" spans="1:20">
      <c r="A365" s="1" t="s">
        <v>25</v>
      </c>
      <c r="B365" s="11">
        <v>0</v>
      </c>
      <c r="C365" s="11">
        <v>0</v>
      </c>
      <c r="D365" s="11">
        <v>0</v>
      </c>
      <c r="E365" s="14">
        <v>14</v>
      </c>
      <c r="F365" s="12">
        <f t="shared" si="42"/>
        <v>0</v>
      </c>
      <c r="H365" s="1" t="s">
        <v>25</v>
      </c>
      <c r="I365" s="11">
        <v>0</v>
      </c>
      <c r="J365" s="11">
        <v>0</v>
      </c>
      <c r="K365" s="11">
        <v>0</v>
      </c>
      <c r="L365" s="14">
        <v>14</v>
      </c>
      <c r="M365" s="12">
        <f t="shared" si="43"/>
        <v>0</v>
      </c>
      <c r="O365" s="1" t="s">
        <v>25</v>
      </c>
      <c r="P365" s="11">
        <v>0</v>
      </c>
      <c r="Q365" s="11">
        <v>0</v>
      </c>
      <c r="R365" s="11">
        <v>0</v>
      </c>
      <c r="S365" s="14">
        <v>14</v>
      </c>
      <c r="T365" s="12">
        <f t="shared" si="44"/>
        <v>0</v>
      </c>
    </row>
    <row r="366" spans="1:20">
      <c r="A366" s="1" t="s">
        <v>26</v>
      </c>
      <c r="B366" s="11">
        <v>0</v>
      </c>
      <c r="C366" s="11">
        <v>0</v>
      </c>
      <c r="D366" s="11">
        <v>0</v>
      </c>
      <c r="E366" s="14">
        <v>7</v>
      </c>
      <c r="F366" s="12">
        <f t="shared" si="42"/>
        <v>0</v>
      </c>
      <c r="H366" s="1" t="s">
        <v>26</v>
      </c>
      <c r="I366" s="11">
        <v>0</v>
      </c>
      <c r="J366" s="11">
        <v>0</v>
      </c>
      <c r="K366" s="11">
        <v>0</v>
      </c>
      <c r="L366" s="14">
        <v>7</v>
      </c>
      <c r="M366" s="12">
        <f t="shared" si="43"/>
        <v>0</v>
      </c>
      <c r="O366" s="1" t="s">
        <v>26</v>
      </c>
      <c r="P366" s="11">
        <v>0</v>
      </c>
      <c r="Q366" s="11">
        <v>0</v>
      </c>
      <c r="R366" s="11">
        <v>0</v>
      </c>
      <c r="S366" s="14">
        <v>7</v>
      </c>
      <c r="T366" s="12">
        <f t="shared" si="44"/>
        <v>0</v>
      </c>
    </row>
    <row r="367" spans="1:20">
      <c r="A367" s="1" t="s">
        <v>27</v>
      </c>
      <c r="B367" s="11">
        <v>0</v>
      </c>
      <c r="C367" s="11">
        <v>0</v>
      </c>
      <c r="D367" s="11">
        <v>0</v>
      </c>
      <c r="E367" s="14">
        <v>18</v>
      </c>
      <c r="F367" s="12">
        <f t="shared" si="42"/>
        <v>0</v>
      </c>
      <c r="H367" s="1" t="s">
        <v>27</v>
      </c>
      <c r="I367" s="11">
        <v>0</v>
      </c>
      <c r="J367" s="11">
        <v>0</v>
      </c>
      <c r="K367" s="11">
        <v>0</v>
      </c>
      <c r="L367" s="14">
        <v>18</v>
      </c>
      <c r="M367" s="12">
        <f t="shared" si="43"/>
        <v>0</v>
      </c>
      <c r="O367" s="1" t="s">
        <v>27</v>
      </c>
      <c r="P367" s="11">
        <v>0</v>
      </c>
      <c r="Q367" s="11">
        <v>0</v>
      </c>
      <c r="R367" s="11">
        <v>0</v>
      </c>
      <c r="S367" s="14">
        <v>18</v>
      </c>
      <c r="T367" s="12">
        <f t="shared" si="44"/>
        <v>0</v>
      </c>
    </row>
    <row r="368" spans="1:20">
      <c r="A368" s="1" t="s">
        <v>28</v>
      </c>
      <c r="B368" s="11">
        <v>0</v>
      </c>
      <c r="C368" s="11">
        <v>0</v>
      </c>
      <c r="D368" s="11">
        <v>0</v>
      </c>
      <c r="E368" s="14">
        <v>10</v>
      </c>
      <c r="F368" s="12">
        <f t="shared" si="42"/>
        <v>0</v>
      </c>
      <c r="H368" s="1" t="s">
        <v>28</v>
      </c>
      <c r="I368" s="11">
        <v>0</v>
      </c>
      <c r="J368" s="11">
        <v>0</v>
      </c>
      <c r="K368" s="11">
        <v>0</v>
      </c>
      <c r="L368" s="14">
        <v>10</v>
      </c>
      <c r="M368" s="12">
        <f t="shared" si="43"/>
        <v>0</v>
      </c>
      <c r="O368" s="1" t="s">
        <v>28</v>
      </c>
      <c r="P368" s="11">
        <v>0</v>
      </c>
      <c r="Q368" s="11">
        <v>0</v>
      </c>
      <c r="R368" s="11">
        <v>0</v>
      </c>
      <c r="S368" s="14">
        <v>10</v>
      </c>
      <c r="T368" s="12">
        <f t="shared" si="44"/>
        <v>0</v>
      </c>
    </row>
    <row r="369" spans="1:20">
      <c r="A369" s="1" t="s">
        <v>29</v>
      </c>
      <c r="B369" s="11">
        <v>0</v>
      </c>
      <c r="C369" s="11">
        <v>0</v>
      </c>
      <c r="D369" s="11">
        <v>0</v>
      </c>
      <c r="E369" s="14">
        <v>10</v>
      </c>
      <c r="F369" s="12">
        <f t="shared" si="42"/>
        <v>0</v>
      </c>
      <c r="H369" s="1" t="s">
        <v>29</v>
      </c>
      <c r="I369" s="11">
        <v>0</v>
      </c>
      <c r="J369" s="11">
        <v>0</v>
      </c>
      <c r="K369" s="11">
        <v>0</v>
      </c>
      <c r="L369" s="14">
        <v>10</v>
      </c>
      <c r="M369" s="12">
        <f t="shared" si="43"/>
        <v>0</v>
      </c>
      <c r="O369" s="1" t="s">
        <v>29</v>
      </c>
      <c r="P369" s="11">
        <v>0</v>
      </c>
      <c r="Q369" s="11">
        <v>0</v>
      </c>
      <c r="R369" s="11">
        <v>0</v>
      </c>
      <c r="S369" s="14">
        <v>10</v>
      </c>
      <c r="T369" s="12">
        <f t="shared" si="44"/>
        <v>0</v>
      </c>
    </row>
    <row r="370" spans="1:20">
      <c r="A370" s="1" t="s">
        <v>30</v>
      </c>
      <c r="B370" s="11">
        <v>0</v>
      </c>
      <c r="C370" s="11">
        <v>0</v>
      </c>
      <c r="D370" s="11">
        <v>0</v>
      </c>
      <c r="E370" s="14">
        <v>10</v>
      </c>
      <c r="F370" s="12">
        <f t="shared" si="42"/>
        <v>0</v>
      </c>
      <c r="H370" s="1" t="s">
        <v>30</v>
      </c>
      <c r="I370" s="11">
        <v>0</v>
      </c>
      <c r="J370" s="11">
        <v>0</v>
      </c>
      <c r="K370" s="11">
        <v>0</v>
      </c>
      <c r="L370" s="14">
        <v>10</v>
      </c>
      <c r="M370" s="12">
        <f t="shared" si="43"/>
        <v>0</v>
      </c>
      <c r="O370" s="1" t="s">
        <v>30</v>
      </c>
      <c r="P370" s="11">
        <v>0</v>
      </c>
      <c r="Q370" s="11">
        <v>0</v>
      </c>
      <c r="R370" s="11">
        <v>0</v>
      </c>
      <c r="S370" s="14">
        <v>10</v>
      </c>
      <c r="T370" s="12">
        <f t="shared" si="44"/>
        <v>0</v>
      </c>
    </row>
    <row r="371" spans="1:20">
      <c r="A371" s="1" t="s">
        <v>31</v>
      </c>
      <c r="B371" s="11">
        <v>0</v>
      </c>
      <c r="C371" s="11">
        <v>0</v>
      </c>
      <c r="D371" s="11">
        <v>0</v>
      </c>
      <c r="E371" s="14">
        <v>8</v>
      </c>
      <c r="F371" s="12">
        <f t="shared" si="42"/>
        <v>0</v>
      </c>
      <c r="H371" s="1" t="s">
        <v>31</v>
      </c>
      <c r="I371" s="11">
        <v>0</v>
      </c>
      <c r="J371" s="11">
        <v>0</v>
      </c>
      <c r="K371" s="11">
        <v>0</v>
      </c>
      <c r="L371" s="14">
        <v>8</v>
      </c>
      <c r="M371" s="12">
        <f t="shared" si="43"/>
        <v>0</v>
      </c>
      <c r="O371" s="1" t="s">
        <v>31</v>
      </c>
      <c r="P371" s="11">
        <v>0</v>
      </c>
      <c r="Q371" s="11">
        <v>0</v>
      </c>
      <c r="R371" s="11">
        <v>0</v>
      </c>
      <c r="S371" s="14">
        <v>8</v>
      </c>
      <c r="T371" s="12">
        <f t="shared" si="44"/>
        <v>0</v>
      </c>
    </row>
    <row r="372" spans="1:20">
      <c r="A372" s="1" t="s">
        <v>32</v>
      </c>
      <c r="B372" s="11">
        <v>0</v>
      </c>
      <c r="C372" s="11">
        <v>0</v>
      </c>
      <c r="D372" s="11">
        <v>0</v>
      </c>
      <c r="E372" s="14">
        <v>5</v>
      </c>
      <c r="F372" s="12">
        <f t="shared" si="42"/>
        <v>0</v>
      </c>
      <c r="H372" s="1" t="s">
        <v>32</v>
      </c>
      <c r="I372" s="11">
        <v>0</v>
      </c>
      <c r="J372" s="11">
        <v>0</v>
      </c>
      <c r="K372" s="11">
        <v>0</v>
      </c>
      <c r="L372" s="14">
        <v>5</v>
      </c>
      <c r="M372" s="12">
        <f t="shared" si="43"/>
        <v>0</v>
      </c>
      <c r="O372" s="1" t="s">
        <v>32</v>
      </c>
      <c r="P372" s="11">
        <v>0</v>
      </c>
      <c r="Q372" s="11">
        <v>0</v>
      </c>
      <c r="R372" s="11">
        <v>0</v>
      </c>
      <c r="S372" s="14">
        <v>5</v>
      </c>
      <c r="T372" s="12">
        <f t="shared" si="44"/>
        <v>0</v>
      </c>
    </row>
    <row r="374" spans="1:20">
      <c r="E374" s="1" t="s">
        <v>33</v>
      </c>
      <c r="F374" s="13">
        <f>SUBTOTAL(9,F357:F372)</f>
        <v>0</v>
      </c>
      <c r="L374" s="1" t="s">
        <v>33</v>
      </c>
      <c r="M374" s="13">
        <f>SUBTOTAL(9,M357:M372)</f>
        <v>0</v>
      </c>
      <c r="S374" s="1" t="s">
        <v>33</v>
      </c>
      <c r="T374" s="13">
        <f>SUBTOTAL(9,T357:T372)</f>
        <v>0</v>
      </c>
    </row>
  </sheetData>
  <sheetProtection selectLockedCells="1"/>
  <mergeCells count="106">
    <mergeCell ref="A353:B353"/>
    <mergeCell ref="E353:G353"/>
    <mergeCell ref="I353:L353"/>
    <mergeCell ref="M353:N353"/>
    <mergeCell ref="A355:F355"/>
    <mergeCell ref="H355:M355"/>
    <mergeCell ref="O355:T355"/>
    <mergeCell ref="A253:B253"/>
    <mergeCell ref="E253:G253"/>
    <mergeCell ref="I253:L253"/>
    <mergeCell ref="M253:N253"/>
    <mergeCell ref="A255:F255"/>
    <mergeCell ref="H255:M255"/>
    <mergeCell ref="O255:T255"/>
    <mergeCell ref="A278:B278"/>
    <mergeCell ref="E278:G278"/>
    <mergeCell ref="I278:L278"/>
    <mergeCell ref="M278:N278"/>
    <mergeCell ref="A303:B303"/>
    <mergeCell ref="E303:G303"/>
    <mergeCell ref="I303:L303"/>
    <mergeCell ref="M303:N303"/>
    <mergeCell ref="A305:F305"/>
    <mergeCell ref="H305:M305"/>
    <mergeCell ref="A153:B153"/>
    <mergeCell ref="E153:G153"/>
    <mergeCell ref="I153:L153"/>
    <mergeCell ref="M153:N153"/>
    <mergeCell ref="A155:F155"/>
    <mergeCell ref="H155:M155"/>
    <mergeCell ref="O155:T155"/>
    <mergeCell ref="A178:B178"/>
    <mergeCell ref="E178:G178"/>
    <mergeCell ref="I178:L178"/>
    <mergeCell ref="M178:N178"/>
    <mergeCell ref="A78:B78"/>
    <mergeCell ref="E78:G78"/>
    <mergeCell ref="I78:L78"/>
    <mergeCell ref="M78:N78"/>
    <mergeCell ref="A80:F80"/>
    <mergeCell ref="H80:M80"/>
    <mergeCell ref="O80:T80"/>
    <mergeCell ref="A103:B103"/>
    <mergeCell ref="E103:G103"/>
    <mergeCell ref="I103:L103"/>
    <mergeCell ref="M103:N103"/>
    <mergeCell ref="O305:T305"/>
    <mergeCell ref="A328:B328"/>
    <mergeCell ref="E328:G328"/>
    <mergeCell ref="I328:L328"/>
    <mergeCell ref="M328:N328"/>
    <mergeCell ref="A330:F330"/>
    <mergeCell ref="H330:M330"/>
    <mergeCell ref="O330:T330"/>
    <mergeCell ref="A280:F280"/>
    <mergeCell ref="H280:M280"/>
    <mergeCell ref="O280:T280"/>
    <mergeCell ref="A228:B228"/>
    <mergeCell ref="E228:G228"/>
    <mergeCell ref="I228:L228"/>
    <mergeCell ref="M228:N228"/>
    <mergeCell ref="A230:F230"/>
    <mergeCell ref="H230:M230"/>
    <mergeCell ref="O230:T230"/>
    <mergeCell ref="A180:F180"/>
    <mergeCell ref="H180:M180"/>
    <mergeCell ref="O180:T180"/>
    <mergeCell ref="A203:B203"/>
    <mergeCell ref="E203:G203"/>
    <mergeCell ref="I203:L203"/>
    <mergeCell ref="M203:N203"/>
    <mergeCell ref="A205:F205"/>
    <mergeCell ref="H205:M205"/>
    <mergeCell ref="O205:T205"/>
    <mergeCell ref="A128:B128"/>
    <mergeCell ref="E128:G128"/>
    <mergeCell ref="I128:L128"/>
    <mergeCell ref="M128:N128"/>
    <mergeCell ref="A130:F130"/>
    <mergeCell ref="H130:M130"/>
    <mergeCell ref="O130:T130"/>
    <mergeCell ref="A105:F105"/>
    <mergeCell ref="H105:M105"/>
    <mergeCell ref="O105:T105"/>
    <mergeCell ref="A55:F55"/>
    <mergeCell ref="H55:M55"/>
    <mergeCell ref="O55:T55"/>
    <mergeCell ref="A1:T1"/>
    <mergeCell ref="A3:B3"/>
    <mergeCell ref="E3:G3"/>
    <mergeCell ref="I3:L3"/>
    <mergeCell ref="M3:N3"/>
    <mergeCell ref="A5:F5"/>
    <mergeCell ref="H5:M5"/>
    <mergeCell ref="O5:T5"/>
    <mergeCell ref="A28:B28"/>
    <mergeCell ref="E28:G28"/>
    <mergeCell ref="I28:L28"/>
    <mergeCell ref="M28:N28"/>
    <mergeCell ref="A30:F30"/>
    <mergeCell ref="H30:M30"/>
    <mergeCell ref="O30:T30"/>
    <mergeCell ref="A53:B53"/>
    <mergeCell ref="E53:G53"/>
    <mergeCell ref="I53:L53"/>
    <mergeCell ref="M53:N5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LibreOffice/5.3.1.2$Linux_X86_64 LibreOffice_project/30m0$Build-2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F2B dalyviai</vt:lpstr>
      <vt:lpstr>Vertinimai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Vitalka</dc:creator>
  <cp:lastModifiedBy>Vitalka</cp:lastModifiedBy>
  <cp:revision>10</cp:revision>
  <dcterms:created xsi:type="dcterms:W3CDTF">2017-04-20T09:32:23Z</dcterms:created>
  <dcterms:modified xsi:type="dcterms:W3CDTF">2019-07-27T20:11:59Z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